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00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P36" i="1"/>
  <c r="AR14"/>
  <c r="AR15"/>
  <c r="AQ36"/>
  <c r="AQ15"/>
  <c r="AQ16"/>
  <c r="AR16"/>
  <c r="AR17"/>
  <c r="AQ18"/>
  <c r="AR18"/>
  <c r="Z36"/>
  <c r="AA36"/>
  <c r="AD36"/>
  <c r="AE36"/>
  <c r="AI36"/>
  <c r="AH36"/>
  <c r="W36"/>
  <c r="V36"/>
  <c r="S36"/>
  <c r="R36"/>
  <c r="O36"/>
  <c r="N36"/>
  <c r="K36"/>
  <c r="J36"/>
  <c r="G36"/>
  <c r="F36"/>
  <c r="AQ4"/>
  <c r="AR4" s="1"/>
  <c r="AQ5"/>
  <c r="AR5" s="1"/>
  <c r="AQ6"/>
  <c r="AR6" s="1"/>
  <c r="AQ7"/>
  <c r="AR7" s="1"/>
  <c r="AQ8"/>
  <c r="AR8" s="1"/>
  <c r="AQ9"/>
  <c r="AR9" s="1"/>
  <c r="AQ10"/>
  <c r="AR10" s="1"/>
  <c r="AQ11"/>
  <c r="AR11" s="1"/>
  <c r="AQ12"/>
  <c r="AR12" s="1"/>
  <c r="AQ13"/>
  <c r="AR13" s="1"/>
  <c r="AQ19"/>
  <c r="AR19" s="1"/>
  <c r="AQ20"/>
  <c r="AR20" s="1"/>
  <c r="AQ21"/>
  <c r="AR21" s="1"/>
  <c r="AQ22"/>
  <c r="AR22" s="1"/>
  <c r="AQ23"/>
  <c r="AR23" s="1"/>
  <c r="AQ24"/>
  <c r="AR24" s="1"/>
  <c r="AQ25"/>
  <c r="AR25" s="1"/>
  <c r="AQ26"/>
  <c r="AR26" s="1"/>
  <c r="AQ27"/>
  <c r="AR27" s="1"/>
  <c r="AQ28"/>
  <c r="AR28" s="1"/>
  <c r="AQ29"/>
  <c r="AR29" s="1"/>
  <c r="AQ30"/>
  <c r="AR30" s="1"/>
  <c r="AQ31"/>
  <c r="AR31" s="1"/>
  <c r="AQ32"/>
  <c r="AR32" s="1"/>
  <c r="AQ33"/>
  <c r="AR33" s="1"/>
  <c r="AQ34"/>
  <c r="AR34" s="1"/>
  <c r="AQ35"/>
  <c r="AR35" s="1"/>
  <c r="AQ3"/>
  <c r="AR3" s="1"/>
  <c r="AR36" l="1"/>
</calcChain>
</file>

<file path=xl/sharedStrings.xml><?xml version="1.0" encoding="utf-8"?>
<sst xmlns="http://schemas.openxmlformats.org/spreadsheetml/2006/main" count="127" uniqueCount="51">
  <si>
    <t>PX HT</t>
  </si>
  <si>
    <t>NOM</t>
  </si>
  <si>
    <t>TOTAL</t>
  </si>
  <si>
    <t>H</t>
  </si>
  <si>
    <t>F</t>
  </si>
  <si>
    <t>Unité</t>
  </si>
  <si>
    <t>Total.   Articles.  Pers.</t>
  </si>
  <si>
    <t>Taille</t>
  </si>
  <si>
    <t>HT</t>
  </si>
  <si>
    <t>Total</t>
  </si>
  <si>
    <t>Tailles retenues apres essayage</t>
  </si>
  <si>
    <t>Haut</t>
  </si>
  <si>
    <t>Bas</t>
  </si>
  <si>
    <t>VESTE WINSTEK HIVER / 57 €</t>
  </si>
  <si>
    <t>TRIFONCTION EN CARVICO / 40 €</t>
  </si>
  <si>
    <t>COLLANTS SUPER ROUBAIX+ bret+pub / 45,5 €</t>
  </si>
  <si>
    <t>MAILLOTS MC + LF / 27,5 €</t>
  </si>
  <si>
    <t>CUISSARDS LYCRA + BRET+PUB / 31 €</t>
  </si>
  <si>
    <t>Corsaire / 42 €</t>
  </si>
  <si>
    <t>Veste demi saison / 34,5 €</t>
  </si>
  <si>
    <t>Réglé par cheque / TTC / N°cheque</t>
  </si>
  <si>
    <t>TCC</t>
  </si>
  <si>
    <t>CHRIS</t>
  </si>
  <si>
    <t>M</t>
  </si>
  <si>
    <t>L</t>
  </si>
  <si>
    <t>FRANCOIS</t>
  </si>
  <si>
    <t>VINCENT B.</t>
  </si>
  <si>
    <t>VANESSA</t>
  </si>
  <si>
    <t>XS</t>
  </si>
  <si>
    <t>LINDA</t>
  </si>
  <si>
    <t>?</t>
  </si>
  <si>
    <t>S</t>
  </si>
  <si>
    <t>CHRISTELLE</t>
  </si>
  <si>
    <t>DIDIER</t>
  </si>
  <si>
    <t>BENOIS</t>
  </si>
  <si>
    <t>VIRGINIE</t>
  </si>
  <si>
    <t>MORGANE</t>
  </si>
  <si>
    <t>CHRISTOPHE VOYER</t>
  </si>
  <si>
    <t>XL</t>
  </si>
  <si>
    <t>LAURENT (nouveau)</t>
  </si>
  <si>
    <t>LAETITIA</t>
  </si>
  <si>
    <t>CHRISTOPHE FAURE</t>
  </si>
  <si>
    <t>FABIENNE</t>
  </si>
  <si>
    <t>STEPHANIE</t>
  </si>
  <si>
    <t>XXS</t>
  </si>
  <si>
    <t>COMPLEMENT DE COMMANDE CLUB "TRIATHLON SAUJONNAIS"</t>
  </si>
  <si>
    <t xml:space="preserve"> + VANESSA CORSAIRE ? TAILLE ?</t>
  </si>
  <si>
    <t>TRI SHORT / 26  €</t>
  </si>
  <si>
    <t>TRI TOP / 25€</t>
  </si>
  <si>
    <t>CHRISTOPHE. DU</t>
  </si>
  <si>
    <t>VINCENT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</si>
</sst>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26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/>
      <right/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B2B2B2"/>
      </top>
      <bottom/>
      <diagonal/>
    </border>
    <border>
      <left/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B2B2B2"/>
      </bottom>
      <diagonal/>
    </border>
    <border>
      <left/>
      <right style="medium">
        <color indexed="64"/>
      </right>
      <top/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44" fontId="22" fillId="0" borderId="0" applyFont="0" applyFill="0" applyBorder="0" applyAlignment="0" applyProtection="0"/>
  </cellStyleXfs>
  <cellXfs count="127"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5" borderId="13" xfId="5" applyFont="1" applyBorder="1" applyAlignment="1">
      <alignment horizontal="center" wrapText="1"/>
    </xf>
    <xf numFmtId="0" fontId="6" fillId="5" borderId="13" xfId="5" applyFont="1" applyBorder="1" applyAlignment="1">
      <alignment horizontal="center"/>
    </xf>
    <xf numFmtId="0" fontId="8" fillId="7" borderId="4" xfId="4" applyFont="1" applyFill="1" applyBorder="1" applyAlignment="1">
      <alignment horizontal="center"/>
    </xf>
    <xf numFmtId="0" fontId="8" fillId="7" borderId="8" xfId="4" applyFont="1" applyFill="1" applyBorder="1" applyAlignment="1">
      <alignment horizontal="center"/>
    </xf>
    <xf numFmtId="0" fontId="12" fillId="7" borderId="8" xfId="4" applyFont="1" applyFill="1" applyBorder="1" applyAlignment="1">
      <alignment horizontal="center"/>
    </xf>
    <xf numFmtId="0" fontId="9" fillId="8" borderId="2" xfId="2" applyFont="1" applyFill="1" applyBorder="1" applyAlignment="1">
      <alignment horizontal="center"/>
    </xf>
    <xf numFmtId="0" fontId="12" fillId="8" borderId="2" xfId="2" applyFont="1" applyFill="1" applyBorder="1" applyAlignment="1">
      <alignment horizontal="center"/>
    </xf>
    <xf numFmtId="0" fontId="10" fillId="9" borderId="3" xfId="3" applyFont="1" applyFill="1" applyBorder="1" applyAlignment="1">
      <alignment horizontal="center"/>
    </xf>
    <xf numFmtId="0" fontId="10" fillId="9" borderId="9" xfId="3" applyFont="1" applyFill="1" applyBorder="1" applyAlignment="1">
      <alignment horizontal="center"/>
    </xf>
    <xf numFmtId="0" fontId="12" fillId="9" borderId="9" xfId="3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9" fillId="7" borderId="3" xfId="2" applyFont="1" applyFill="1" applyBorder="1" applyAlignment="1">
      <alignment horizontal="center"/>
    </xf>
    <xf numFmtId="0" fontId="9" fillId="7" borderId="3" xfId="2" applyFont="1" applyFill="1" applyBorder="1" applyAlignment="1">
      <alignment horizontal="center" wrapText="1"/>
    </xf>
    <xf numFmtId="0" fontId="8" fillId="7" borderId="17" xfId="4" applyFont="1" applyFill="1" applyBorder="1" applyAlignment="1">
      <alignment horizontal="center"/>
    </xf>
    <xf numFmtId="0" fontId="9" fillId="8" borderId="18" xfId="2" applyFont="1" applyFill="1" applyBorder="1" applyAlignment="1">
      <alignment horizontal="center"/>
    </xf>
    <xf numFmtId="0" fontId="9" fillId="7" borderId="19" xfId="2" applyFont="1" applyFill="1" applyBorder="1" applyAlignment="1">
      <alignment horizontal="center"/>
    </xf>
    <xf numFmtId="0" fontId="10" fillId="9" borderId="20" xfId="3" applyFont="1" applyFill="1" applyBorder="1" applyAlignment="1">
      <alignment horizontal="center"/>
    </xf>
    <xf numFmtId="0" fontId="8" fillId="7" borderId="21" xfId="4" applyFont="1" applyFill="1" applyBorder="1" applyAlignment="1">
      <alignment horizontal="center"/>
    </xf>
    <xf numFmtId="0" fontId="9" fillId="8" borderId="22" xfId="2" applyFont="1" applyFill="1" applyBorder="1" applyAlignment="1">
      <alignment horizontal="center"/>
    </xf>
    <xf numFmtId="0" fontId="13" fillId="7" borderId="23" xfId="2" applyFont="1" applyFill="1" applyBorder="1" applyAlignment="1">
      <alignment horizontal="center"/>
    </xf>
    <xf numFmtId="0" fontId="14" fillId="9" borderId="24" xfId="3" applyFont="1" applyFill="1" applyBorder="1" applyAlignment="1">
      <alignment horizontal="center"/>
    </xf>
    <xf numFmtId="0" fontId="12" fillId="7" borderId="3" xfId="2" applyFont="1" applyFill="1" applyBorder="1" applyAlignment="1">
      <alignment horizontal="center"/>
    </xf>
    <xf numFmtId="0" fontId="6" fillId="5" borderId="25" xfId="5" applyFont="1" applyBorder="1" applyAlignment="1">
      <alignment horizontal="center"/>
    </xf>
    <xf numFmtId="0" fontId="11" fillId="6" borderId="28" xfId="1" applyFont="1" applyFill="1" applyBorder="1" applyAlignment="1">
      <alignment horizontal="center" wrapText="1"/>
    </xf>
    <xf numFmtId="0" fontId="8" fillId="7" borderId="34" xfId="4" applyFont="1" applyFill="1" applyBorder="1" applyAlignment="1">
      <alignment horizontal="center"/>
    </xf>
    <xf numFmtId="0" fontId="6" fillId="5" borderId="15" xfId="5" applyFont="1" applyBorder="1" applyAlignment="1">
      <alignment horizontal="center" vertical="justify" readingOrder="2"/>
    </xf>
    <xf numFmtId="0" fontId="6" fillId="5" borderId="35" xfId="5" applyFont="1" applyBorder="1" applyAlignment="1">
      <alignment horizontal="center" vertical="justify" readingOrder="2"/>
    </xf>
    <xf numFmtId="0" fontId="11" fillId="6" borderId="36" xfId="1" applyFont="1" applyFill="1" applyBorder="1" applyAlignment="1">
      <alignment horizontal="center"/>
    </xf>
    <xf numFmtId="0" fontId="11" fillId="6" borderId="37" xfId="1" applyFont="1" applyFill="1" applyBorder="1" applyAlignment="1">
      <alignment horizontal="center"/>
    </xf>
    <xf numFmtId="0" fontId="11" fillId="6" borderId="38" xfId="1" applyFont="1" applyFill="1" applyBorder="1" applyAlignment="1">
      <alignment horizontal="center"/>
    </xf>
    <xf numFmtId="0" fontId="11" fillId="6" borderId="28" xfId="1" applyFont="1" applyFill="1" applyBorder="1" applyAlignment="1">
      <alignment horizontal="center"/>
    </xf>
    <xf numFmtId="0" fontId="11" fillId="6" borderId="38" xfId="1" applyFont="1" applyFill="1" applyBorder="1" applyAlignment="1">
      <alignment horizontal="center" wrapText="1"/>
    </xf>
    <xf numFmtId="0" fontId="0" fillId="5" borderId="40" xfId="5" applyFont="1" applyBorder="1" applyAlignment="1">
      <alignment horizontal="center"/>
    </xf>
    <xf numFmtId="0" fontId="0" fillId="5" borderId="41" xfId="5" applyFont="1" applyBorder="1" applyAlignment="1">
      <alignment horizontal="center"/>
    </xf>
    <xf numFmtId="0" fontId="17" fillId="10" borderId="29" xfId="4" applyFont="1" applyFill="1" applyBorder="1" applyAlignment="1">
      <alignment horizontal="center"/>
    </xf>
    <xf numFmtId="0" fontId="17" fillId="10" borderId="32" xfId="2" applyFont="1" applyFill="1" applyBorder="1" applyAlignment="1">
      <alignment horizontal="center"/>
    </xf>
    <xf numFmtId="0" fontId="17" fillId="10" borderId="33" xfId="4" applyFont="1" applyFill="1" applyBorder="1" applyAlignment="1">
      <alignment horizontal="center"/>
    </xf>
    <xf numFmtId="0" fontId="12" fillId="7" borderId="45" xfId="4" applyFont="1" applyFill="1" applyBorder="1" applyAlignment="1">
      <alignment horizontal="center"/>
    </xf>
    <xf numFmtId="0" fontId="12" fillId="8" borderId="46" xfId="2" applyFont="1" applyFill="1" applyBorder="1" applyAlignment="1">
      <alignment horizontal="center"/>
    </xf>
    <xf numFmtId="0" fontId="12" fillId="7" borderId="47" xfId="2" applyFont="1" applyFill="1" applyBorder="1" applyAlignment="1">
      <alignment horizontal="center"/>
    </xf>
    <xf numFmtId="0" fontId="12" fillId="9" borderId="48" xfId="3" applyFont="1" applyFill="1" applyBorder="1" applyAlignment="1">
      <alignment horizontal="center"/>
    </xf>
    <xf numFmtId="0" fontId="19" fillId="0" borderId="40" xfId="0" applyFont="1" applyBorder="1" applyAlignment="1">
      <alignment horizontal="center" vertical="justify"/>
    </xf>
    <xf numFmtId="0" fontId="19" fillId="0" borderId="39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6" fillId="5" borderId="14" xfId="5" applyFont="1" applyBorder="1" applyAlignment="1">
      <alignment horizontal="center"/>
    </xf>
    <xf numFmtId="0" fontId="6" fillId="5" borderId="0" xfId="5" applyFont="1" applyBorder="1" applyAlignment="1">
      <alignment horizontal="center"/>
    </xf>
    <xf numFmtId="1" fontId="20" fillId="0" borderId="42" xfId="0" applyNumberFormat="1" applyFont="1" applyBorder="1" applyAlignment="1">
      <alignment horizontal="center"/>
    </xf>
    <xf numFmtId="2" fontId="6" fillId="5" borderId="40" xfId="5" applyNumberFormat="1" applyFont="1" applyBorder="1" applyAlignment="1">
      <alignment horizontal="center"/>
    </xf>
    <xf numFmtId="2" fontId="6" fillId="5" borderId="41" xfId="5" applyNumberFormat="1" applyFont="1" applyBorder="1" applyAlignment="1">
      <alignment horizontal="center"/>
    </xf>
    <xf numFmtId="1" fontId="21" fillId="0" borderId="42" xfId="0" applyNumberFormat="1" applyFont="1" applyBorder="1" applyAlignment="1">
      <alignment horizontal="center"/>
    </xf>
    <xf numFmtId="0" fontId="6" fillId="10" borderId="49" xfId="5" applyFont="1" applyFill="1" applyBorder="1" applyAlignment="1">
      <alignment horizontal="center"/>
    </xf>
    <xf numFmtId="0" fontId="11" fillId="6" borderId="53" xfId="1" applyFont="1" applyFill="1" applyBorder="1" applyAlignment="1">
      <alignment horizontal="center"/>
    </xf>
    <xf numFmtId="0" fontId="11" fillId="6" borderId="54" xfId="1" applyFont="1" applyFill="1" applyBorder="1" applyAlignment="1">
      <alignment horizontal="center"/>
    </xf>
    <xf numFmtId="0" fontId="11" fillId="10" borderId="44" xfId="1" applyFont="1" applyFill="1" applyBorder="1" applyAlignment="1">
      <alignment horizontal="center"/>
    </xf>
    <xf numFmtId="0" fontId="11" fillId="10" borderId="43" xfId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44" fontId="23" fillId="10" borderId="49" xfId="6" applyFont="1" applyFill="1" applyBorder="1" applyAlignment="1">
      <alignment horizontal="center"/>
    </xf>
    <xf numFmtId="0" fontId="16" fillId="7" borderId="3" xfId="2" applyFont="1" applyFill="1" applyBorder="1" applyAlignment="1">
      <alignment horizontal="center"/>
    </xf>
    <xf numFmtId="1" fontId="20" fillId="0" borderId="42" xfId="0" applyNumberFormat="1" applyFont="1" applyBorder="1" applyAlignment="1">
      <alignment horizontal="center" vertical="justify"/>
    </xf>
    <xf numFmtId="1" fontId="21" fillId="0" borderId="42" xfId="0" applyNumberFormat="1" applyFont="1" applyBorder="1" applyAlignment="1">
      <alignment horizontal="center" vertical="justify"/>
    </xf>
    <xf numFmtId="0" fontId="18" fillId="0" borderId="0" xfId="0" applyFont="1" applyAlignment="1"/>
    <xf numFmtId="0" fontId="11" fillId="6" borderId="55" xfId="1" applyFont="1" applyFill="1" applyBorder="1" applyAlignment="1">
      <alignment horizontal="center"/>
    </xf>
    <xf numFmtId="0" fontId="11" fillId="6" borderId="56" xfId="1" applyFont="1" applyFill="1" applyBorder="1" applyAlignment="1">
      <alignment horizontal="center"/>
    </xf>
    <xf numFmtId="0" fontId="12" fillId="7" borderId="17" xfId="4" applyFont="1" applyFill="1" applyBorder="1" applyAlignment="1">
      <alignment horizontal="center"/>
    </xf>
    <xf numFmtId="0" fontId="12" fillId="8" borderId="18" xfId="2" applyFont="1" applyFill="1" applyBorder="1" applyAlignment="1">
      <alignment horizontal="center"/>
    </xf>
    <xf numFmtId="0" fontId="12" fillId="7" borderId="19" xfId="2" applyFont="1" applyFill="1" applyBorder="1" applyAlignment="1">
      <alignment horizontal="center"/>
    </xf>
    <xf numFmtId="0" fontId="12" fillId="9" borderId="20" xfId="3" applyFont="1" applyFill="1" applyBorder="1" applyAlignment="1">
      <alignment horizontal="center"/>
    </xf>
    <xf numFmtId="0" fontId="16" fillId="10" borderId="43" xfId="2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19" fillId="6" borderId="8" xfId="1" applyFont="1" applyFill="1" applyBorder="1" applyAlignment="1">
      <alignment horizontal="center"/>
    </xf>
    <xf numFmtId="0" fontId="19" fillId="6" borderId="27" xfId="1" applyFont="1" applyFill="1" applyBorder="1" applyAlignment="1">
      <alignment horizontal="center"/>
    </xf>
    <xf numFmtId="0" fontId="19" fillId="6" borderId="28" xfId="1" applyFont="1" applyFill="1" applyBorder="1" applyAlignment="1">
      <alignment horizontal="center"/>
    </xf>
    <xf numFmtId="0" fontId="11" fillId="10" borderId="29" xfId="1" applyFont="1" applyFill="1" applyBorder="1" applyAlignment="1">
      <alignment horizontal="center"/>
    </xf>
    <xf numFmtId="0" fontId="11" fillId="10" borderId="30" xfId="1" applyFont="1" applyFill="1" applyBorder="1" applyAlignment="1">
      <alignment horizontal="center"/>
    </xf>
    <xf numFmtId="0" fontId="11" fillId="10" borderId="31" xfId="1" applyFont="1" applyFill="1" applyBorder="1" applyAlignment="1">
      <alignment horizontal="center"/>
    </xf>
    <xf numFmtId="0" fontId="19" fillId="6" borderId="2" xfId="1" applyFont="1" applyFill="1" applyBorder="1" applyAlignment="1">
      <alignment horizontal="center"/>
    </xf>
    <xf numFmtId="0" fontId="19" fillId="6" borderId="3" xfId="1" applyFont="1" applyFill="1" applyBorder="1" applyAlignment="1">
      <alignment horizontal="center"/>
    </xf>
    <xf numFmtId="0" fontId="16" fillId="10" borderId="44" xfId="2" applyFont="1" applyFill="1" applyBorder="1" applyAlignment="1">
      <alignment horizontal="center"/>
    </xf>
    <xf numFmtId="0" fontId="16" fillId="10" borderId="43" xfId="2" applyFont="1" applyFill="1" applyBorder="1" applyAlignment="1">
      <alignment horizontal="center"/>
    </xf>
    <xf numFmtId="0" fontId="11" fillId="6" borderId="8" xfId="1" applyFont="1" applyFill="1" applyBorder="1" applyAlignment="1">
      <alignment horizontal="center"/>
    </xf>
    <xf numFmtId="0" fontId="11" fillId="6" borderId="2" xfId="1" applyFont="1" applyFill="1" applyBorder="1" applyAlignment="1">
      <alignment horizontal="center"/>
    </xf>
    <xf numFmtId="0" fontId="11" fillId="6" borderId="3" xfId="1" applyFont="1" applyFill="1" applyBorder="1" applyAlignment="1">
      <alignment horizontal="center"/>
    </xf>
    <xf numFmtId="0" fontId="16" fillId="6" borderId="8" xfId="1" applyFont="1" applyFill="1" applyBorder="1" applyAlignment="1">
      <alignment horizontal="center"/>
    </xf>
    <xf numFmtId="0" fontId="16" fillId="6" borderId="2" xfId="1" applyFont="1" applyFill="1" applyBorder="1" applyAlignment="1">
      <alignment horizontal="center"/>
    </xf>
    <xf numFmtId="0" fontId="16" fillId="6" borderId="3" xfId="1" applyFont="1" applyFill="1" applyBorder="1" applyAlignment="1">
      <alignment horizontal="center"/>
    </xf>
    <xf numFmtId="0" fontId="19" fillId="6" borderId="26" xfId="1" applyFont="1" applyFill="1" applyBorder="1" applyAlignment="1">
      <alignment horizontal="center" vertical="justify"/>
    </xf>
    <xf numFmtId="0" fontId="19" fillId="6" borderId="27" xfId="1" applyFont="1" applyFill="1" applyBorder="1" applyAlignment="1">
      <alignment horizontal="center" vertical="justify"/>
    </xf>
    <xf numFmtId="0" fontId="19" fillId="6" borderId="28" xfId="1" applyFont="1" applyFill="1" applyBorder="1" applyAlignment="1">
      <alignment horizontal="center" vertical="justify"/>
    </xf>
    <xf numFmtId="0" fontId="12" fillId="5" borderId="5" xfId="5" applyFont="1" applyBorder="1" applyAlignment="1">
      <alignment horizontal="center" wrapText="1"/>
    </xf>
    <xf numFmtId="0" fontId="12" fillId="5" borderId="6" xfId="5" applyFont="1" applyBorder="1" applyAlignment="1">
      <alignment horizontal="center" wrapText="1"/>
    </xf>
    <xf numFmtId="0" fontId="12" fillId="5" borderId="7" xfId="5" applyFont="1" applyBorder="1" applyAlignment="1">
      <alignment horizontal="center" wrapText="1"/>
    </xf>
    <xf numFmtId="0" fontId="6" fillId="5" borderId="6" xfId="5" applyFont="1" applyBorder="1" applyAlignment="1">
      <alignment horizontal="center" wrapText="1"/>
    </xf>
    <xf numFmtId="0" fontId="6" fillId="5" borderId="14" xfId="5" applyFont="1" applyBorder="1" applyAlignment="1">
      <alignment horizontal="center" wrapText="1"/>
    </xf>
    <xf numFmtId="0" fontId="6" fillId="5" borderId="15" xfId="5" applyFont="1" applyBorder="1" applyAlignment="1">
      <alignment horizontal="center" wrapText="1"/>
    </xf>
    <xf numFmtId="0" fontId="6" fillId="5" borderId="16" xfId="5" applyFont="1" applyBorder="1" applyAlignment="1">
      <alignment horizontal="center" wrapText="1"/>
    </xf>
    <xf numFmtId="0" fontId="6" fillId="5" borderId="10" xfId="5" applyFont="1" applyBorder="1" applyAlignment="1">
      <alignment horizontal="center" vertical="center" readingOrder="2"/>
    </xf>
    <xf numFmtId="0" fontId="6" fillId="5" borderId="11" xfId="5" applyFont="1" applyBorder="1" applyAlignment="1">
      <alignment horizontal="center" vertical="center" readingOrder="2"/>
    </xf>
    <xf numFmtId="0" fontId="6" fillId="5" borderId="12" xfId="5" applyFont="1" applyBorder="1" applyAlignment="1">
      <alignment horizontal="center" vertical="center" readingOrder="2"/>
    </xf>
    <xf numFmtId="0" fontId="6" fillId="5" borderId="50" xfId="5" applyFont="1" applyBorder="1" applyAlignment="1">
      <alignment horizontal="center" vertical="center" readingOrder="2"/>
    </xf>
    <xf numFmtId="0" fontId="6" fillId="5" borderId="51" xfId="5" applyFont="1" applyBorder="1" applyAlignment="1">
      <alignment horizontal="center" vertical="center" readingOrder="2"/>
    </xf>
    <xf numFmtId="0" fontId="6" fillId="5" borderId="52" xfId="5" applyFont="1" applyBorder="1" applyAlignment="1">
      <alignment horizontal="center" vertical="center" readingOrder="2"/>
    </xf>
    <xf numFmtId="0" fontId="15" fillId="5" borderId="15" xfId="5" applyFont="1" applyBorder="1" applyAlignment="1">
      <alignment horizontal="center" vertical="justify" readingOrder="2"/>
    </xf>
    <xf numFmtId="0" fontId="15" fillId="5" borderId="16" xfId="5" applyFont="1" applyBorder="1" applyAlignment="1">
      <alignment horizontal="center" vertical="justify" readingOrder="2"/>
    </xf>
    <xf numFmtId="0" fontId="19" fillId="6" borderId="26" xfId="1" applyFont="1" applyFill="1" applyBorder="1" applyAlignment="1">
      <alignment horizontal="center" wrapText="1"/>
    </xf>
    <xf numFmtId="0" fontId="19" fillId="6" borderId="27" xfId="1" applyFont="1" applyFill="1" applyBorder="1" applyAlignment="1">
      <alignment horizont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9" fillId="6" borderId="17" xfId="1" applyFont="1" applyFill="1" applyBorder="1" applyAlignment="1">
      <alignment horizontal="center"/>
    </xf>
    <xf numFmtId="0" fontId="19" fillId="6" borderId="18" xfId="1" applyFont="1" applyFill="1" applyBorder="1" applyAlignment="1">
      <alignment horizontal="center"/>
    </xf>
    <xf numFmtId="0" fontId="19" fillId="6" borderId="19" xfId="1" applyFont="1" applyFill="1" applyBorder="1" applyAlignment="1">
      <alignment horizontal="center"/>
    </xf>
    <xf numFmtId="0" fontId="0" fillId="10" borderId="29" xfId="4" applyFont="1" applyFill="1" applyBorder="1" applyAlignment="1">
      <alignment horizontal="center"/>
    </xf>
    <xf numFmtId="0" fontId="6" fillId="5" borderId="5" xfId="5" applyFont="1" applyBorder="1" applyAlignment="1">
      <alignment horizontal="center" wrapText="1"/>
    </xf>
    <xf numFmtId="0" fontId="6" fillId="5" borderId="7" xfId="5" applyFont="1" applyBorder="1" applyAlignment="1">
      <alignment horizontal="center" wrapText="1"/>
    </xf>
    <xf numFmtId="0" fontId="14" fillId="9" borderId="23" xfId="3" applyFont="1" applyFill="1" applyBorder="1" applyAlignment="1">
      <alignment horizontal="center"/>
    </xf>
    <xf numFmtId="0" fontId="6" fillId="5" borderId="44" xfId="5" applyFont="1" applyBorder="1" applyAlignment="1">
      <alignment horizontal="center" wrapText="1"/>
    </xf>
    <xf numFmtId="0" fontId="6" fillId="5" borderId="57" xfId="5" applyFont="1" applyBorder="1" applyAlignment="1">
      <alignment horizontal="center" wrapText="1"/>
    </xf>
    <xf numFmtId="0" fontId="6" fillId="5" borderId="43" xfId="5" applyFont="1" applyBorder="1" applyAlignment="1">
      <alignment horizontal="center" wrapText="1"/>
    </xf>
    <xf numFmtId="0" fontId="19" fillId="6" borderId="26" xfId="1" applyFont="1" applyFill="1" applyBorder="1" applyAlignment="1">
      <alignment horizontal="center"/>
    </xf>
    <xf numFmtId="0" fontId="16" fillId="10" borderId="44" xfId="2" applyFont="1" applyFill="1" applyBorder="1" applyAlignment="1"/>
    <xf numFmtId="0" fontId="16" fillId="10" borderId="43" xfId="2" applyFont="1" applyFill="1" applyBorder="1" applyAlignment="1"/>
    <xf numFmtId="0" fontId="25" fillId="10" borderId="49" xfId="5" applyFont="1" applyFill="1" applyBorder="1" applyAlignment="1">
      <alignment horizontal="center"/>
    </xf>
  </cellXfs>
  <cellStyles count="7">
    <cellStyle name="Entrée" xfId="5" builtinId="20"/>
    <cellStyle name="Insatisfaisant" xfId="3" builtinId="27"/>
    <cellStyle name="Monétaire" xfId="6" builtinId="4"/>
    <cellStyle name="Neutre" xfId="4" builtinId="28"/>
    <cellStyle name="Normal" xfId="0" builtinId="0"/>
    <cellStyle name="Satisfaisant" xfId="2" builtinId="26"/>
    <cellStyle name="Titre 4" xfId="1" builtin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8"/>
  <sheetViews>
    <sheetView tabSelected="1" zoomScale="90" zoomScaleNormal="90" workbookViewId="0">
      <selection activeCell="AE38" sqref="AE38"/>
    </sheetView>
  </sheetViews>
  <sheetFormatPr baseColWidth="10" defaultRowHeight="15"/>
  <cols>
    <col min="1" max="2" width="6" style="2" customWidth="1"/>
    <col min="3" max="3" width="12.7109375" style="2" customWidth="1"/>
    <col min="4" max="5" width="6" style="2" customWidth="1"/>
    <col min="6" max="7" width="5.140625" style="2" customWidth="1"/>
    <col min="8" max="8" width="5.42578125" style="2" customWidth="1"/>
    <col min="9" max="20" width="5.140625" style="2" customWidth="1"/>
    <col min="21" max="21" width="5.7109375" style="2" customWidth="1"/>
    <col min="22" max="36" width="5.140625" style="2" customWidth="1"/>
    <col min="37" max="37" width="6.28515625" style="2" customWidth="1"/>
    <col min="38" max="41" width="5.140625" style="2" hidden="1" customWidth="1"/>
    <col min="42" max="42" width="9" customWidth="1"/>
    <col min="43" max="43" width="8.42578125" style="2" customWidth="1"/>
    <col min="44" max="44" width="16.85546875" style="2" customWidth="1"/>
    <col min="45" max="45" width="21.28515625" style="2" customWidth="1"/>
    <col min="46" max="16384" width="11.42578125" style="2"/>
  </cols>
  <sheetData>
    <row r="1" spans="1:45" s="1" customFormat="1" ht="51.75" customHeight="1" thickBot="1">
      <c r="A1" s="99" t="s">
        <v>1</v>
      </c>
      <c r="B1" s="100"/>
      <c r="C1" s="101"/>
      <c r="D1" s="105" t="s">
        <v>10</v>
      </c>
      <c r="E1" s="106"/>
      <c r="F1" s="96" t="s">
        <v>14</v>
      </c>
      <c r="G1" s="96"/>
      <c r="H1" s="96"/>
      <c r="I1" s="96"/>
      <c r="J1" s="97" t="s">
        <v>13</v>
      </c>
      <c r="K1" s="96"/>
      <c r="L1" s="96"/>
      <c r="M1" s="98"/>
      <c r="N1" s="95" t="s">
        <v>15</v>
      </c>
      <c r="O1" s="95"/>
      <c r="P1" s="95"/>
      <c r="Q1" s="95"/>
      <c r="R1" s="92" t="s">
        <v>16</v>
      </c>
      <c r="S1" s="93"/>
      <c r="T1" s="93"/>
      <c r="U1" s="94"/>
      <c r="V1" s="117" t="s">
        <v>17</v>
      </c>
      <c r="W1" s="95"/>
      <c r="X1" s="95"/>
      <c r="Y1" s="118"/>
      <c r="Z1" s="120" t="s">
        <v>48</v>
      </c>
      <c r="AA1" s="121"/>
      <c r="AB1" s="121"/>
      <c r="AC1" s="122"/>
      <c r="AD1" s="120" t="s">
        <v>47</v>
      </c>
      <c r="AE1" s="121"/>
      <c r="AF1" s="121"/>
      <c r="AG1" s="122"/>
      <c r="AH1" s="92" t="s">
        <v>19</v>
      </c>
      <c r="AI1" s="93"/>
      <c r="AJ1" s="93"/>
      <c r="AK1" s="94"/>
      <c r="AL1" s="95" t="s">
        <v>18</v>
      </c>
      <c r="AM1" s="95"/>
      <c r="AN1" s="95"/>
      <c r="AO1" s="95"/>
      <c r="AP1" s="3" t="s">
        <v>6</v>
      </c>
      <c r="AQ1" s="4" t="s">
        <v>2</v>
      </c>
      <c r="AR1" s="4" t="s">
        <v>2</v>
      </c>
      <c r="AS1" s="44" t="s">
        <v>20</v>
      </c>
    </row>
    <row r="2" spans="1:45" s="1" customFormat="1" ht="16.5" thickBot="1">
      <c r="A2" s="102"/>
      <c r="B2" s="103"/>
      <c r="C2" s="104"/>
      <c r="D2" s="28" t="s">
        <v>11</v>
      </c>
      <c r="E2" s="29" t="s">
        <v>12</v>
      </c>
      <c r="F2" s="27" t="s">
        <v>3</v>
      </c>
      <c r="G2" s="21" t="s">
        <v>4</v>
      </c>
      <c r="H2" s="22" t="s">
        <v>7</v>
      </c>
      <c r="I2" s="23" t="s">
        <v>0</v>
      </c>
      <c r="J2" s="20" t="s">
        <v>3</v>
      </c>
      <c r="K2" s="21" t="s">
        <v>4</v>
      </c>
      <c r="L2" s="22" t="s">
        <v>7</v>
      </c>
      <c r="M2" s="23" t="s">
        <v>0</v>
      </c>
      <c r="N2" s="20" t="s">
        <v>3</v>
      </c>
      <c r="O2" s="21" t="s">
        <v>4</v>
      </c>
      <c r="P2" s="22" t="s">
        <v>7</v>
      </c>
      <c r="Q2" s="23" t="s">
        <v>0</v>
      </c>
      <c r="R2" s="20" t="s">
        <v>3</v>
      </c>
      <c r="S2" s="21" t="s">
        <v>4</v>
      </c>
      <c r="T2" s="22" t="s">
        <v>7</v>
      </c>
      <c r="U2" s="23" t="s">
        <v>0</v>
      </c>
      <c r="V2" s="20" t="s">
        <v>3</v>
      </c>
      <c r="W2" s="21" t="s">
        <v>4</v>
      </c>
      <c r="X2" s="22" t="s">
        <v>7</v>
      </c>
      <c r="Y2" s="23" t="s">
        <v>0</v>
      </c>
      <c r="Z2" s="27" t="s">
        <v>3</v>
      </c>
      <c r="AA2" s="21" t="s">
        <v>4</v>
      </c>
      <c r="AB2" s="22" t="s">
        <v>7</v>
      </c>
      <c r="AC2" s="119" t="s">
        <v>0</v>
      </c>
      <c r="AD2" s="20" t="s">
        <v>3</v>
      </c>
      <c r="AE2" s="21" t="s">
        <v>4</v>
      </c>
      <c r="AF2" s="22" t="s">
        <v>7</v>
      </c>
      <c r="AG2" s="23" t="s">
        <v>0</v>
      </c>
      <c r="AH2" s="20" t="s">
        <v>3</v>
      </c>
      <c r="AI2" s="21" t="s">
        <v>4</v>
      </c>
      <c r="AJ2" s="22" t="s">
        <v>7</v>
      </c>
      <c r="AK2" s="23" t="s">
        <v>0</v>
      </c>
      <c r="AL2" s="20" t="s">
        <v>3</v>
      </c>
      <c r="AM2" s="21" t="s">
        <v>4</v>
      </c>
      <c r="AN2" s="22" t="s">
        <v>7</v>
      </c>
      <c r="AO2" s="23" t="s">
        <v>0</v>
      </c>
      <c r="AP2" s="25" t="s">
        <v>5</v>
      </c>
      <c r="AQ2" s="25" t="s">
        <v>8</v>
      </c>
      <c r="AR2" s="25" t="s">
        <v>21</v>
      </c>
      <c r="AS2" s="45"/>
    </row>
    <row r="3" spans="1:45" s="1" customFormat="1" ht="18" customHeight="1">
      <c r="A3" s="113" t="s">
        <v>22</v>
      </c>
      <c r="B3" s="114"/>
      <c r="C3" s="115"/>
      <c r="D3" s="30" t="s">
        <v>23</v>
      </c>
      <c r="E3" s="31"/>
      <c r="F3" s="16">
        <v>1</v>
      </c>
      <c r="G3" s="17"/>
      <c r="H3" s="18" t="s">
        <v>23</v>
      </c>
      <c r="I3" s="19">
        <v>40</v>
      </c>
      <c r="J3" s="16">
        <v>1</v>
      </c>
      <c r="K3" s="17"/>
      <c r="L3" s="18" t="s">
        <v>24</v>
      </c>
      <c r="M3" s="19">
        <v>57</v>
      </c>
      <c r="N3" s="5">
        <v>1</v>
      </c>
      <c r="O3" s="8"/>
      <c r="P3" s="14" t="s">
        <v>24</v>
      </c>
      <c r="Q3" s="10">
        <v>45.5</v>
      </c>
      <c r="R3" s="7"/>
      <c r="S3" s="9"/>
      <c r="T3" s="24"/>
      <c r="U3" s="12"/>
      <c r="V3" s="6"/>
      <c r="W3" s="8"/>
      <c r="X3" s="14"/>
      <c r="Y3" s="11"/>
      <c r="Z3" s="5"/>
      <c r="AA3" s="8"/>
      <c r="AB3" s="14"/>
      <c r="AC3" s="10"/>
      <c r="AD3" s="6"/>
      <c r="AE3" s="8"/>
      <c r="AF3" s="14"/>
      <c r="AG3" s="11"/>
      <c r="AH3" s="40"/>
      <c r="AI3" s="41"/>
      <c r="AJ3" s="42"/>
      <c r="AK3" s="43"/>
      <c r="AL3" s="5"/>
      <c r="AM3" s="8"/>
      <c r="AN3" s="14"/>
      <c r="AO3" s="10"/>
      <c r="AP3" s="35"/>
      <c r="AQ3" s="47">
        <f>SUM(I3,M3,Q3,U3,Y3,AK3,AO3)</f>
        <v>142.5</v>
      </c>
      <c r="AR3" s="50">
        <f>SUM(AQ3)*1.196</f>
        <v>170.43</v>
      </c>
      <c r="AS3" s="52"/>
    </row>
    <row r="4" spans="1:45" s="1" customFormat="1" ht="18" customHeight="1">
      <c r="A4" s="73" t="s">
        <v>25</v>
      </c>
      <c r="B4" s="79"/>
      <c r="C4" s="80"/>
      <c r="D4" s="64" t="s">
        <v>23</v>
      </c>
      <c r="E4" s="65"/>
      <c r="F4" s="16">
        <v>1</v>
      </c>
      <c r="G4" s="17"/>
      <c r="H4" s="18" t="s">
        <v>23</v>
      </c>
      <c r="I4" s="19">
        <v>40</v>
      </c>
      <c r="J4" s="16">
        <v>1</v>
      </c>
      <c r="K4" s="17"/>
      <c r="L4" s="18" t="s">
        <v>24</v>
      </c>
      <c r="M4" s="19">
        <v>57</v>
      </c>
      <c r="N4" s="5"/>
      <c r="O4" s="8"/>
      <c r="P4" s="14"/>
      <c r="Q4" s="10"/>
      <c r="R4" s="7"/>
      <c r="S4" s="9"/>
      <c r="T4" s="24"/>
      <c r="U4" s="12"/>
      <c r="V4" s="6"/>
      <c r="W4" s="8"/>
      <c r="X4" s="14"/>
      <c r="Y4" s="11"/>
      <c r="Z4" s="5"/>
      <c r="AA4" s="8"/>
      <c r="AB4" s="14"/>
      <c r="AC4" s="10"/>
      <c r="AD4" s="6"/>
      <c r="AE4" s="8"/>
      <c r="AF4" s="14"/>
      <c r="AG4" s="11"/>
      <c r="AH4" s="66"/>
      <c r="AI4" s="67"/>
      <c r="AJ4" s="68"/>
      <c r="AK4" s="69"/>
      <c r="AL4" s="5"/>
      <c r="AM4" s="8"/>
      <c r="AN4" s="14"/>
      <c r="AO4" s="10"/>
      <c r="AP4" s="36"/>
      <c r="AQ4" s="48">
        <f t="shared" ref="AQ4:AQ13" si="0">SUM(I4,M4,Q4,U4,Y4,AK4,AO4)</f>
        <v>97</v>
      </c>
      <c r="AR4" s="51">
        <f t="shared" ref="AR4:AR15" si="1">SUM(AQ4)*1.196</f>
        <v>116.012</v>
      </c>
      <c r="AS4" s="52"/>
    </row>
    <row r="5" spans="1:45" s="1" customFormat="1" ht="18" customHeight="1">
      <c r="A5" s="73" t="s">
        <v>26</v>
      </c>
      <c r="B5" s="79"/>
      <c r="C5" s="80"/>
      <c r="D5" s="64" t="s">
        <v>23</v>
      </c>
      <c r="E5" s="65"/>
      <c r="F5" s="16">
        <v>1</v>
      </c>
      <c r="G5" s="17"/>
      <c r="H5" s="18" t="s">
        <v>23</v>
      </c>
      <c r="I5" s="19">
        <v>40</v>
      </c>
      <c r="J5" s="16">
        <v>1</v>
      </c>
      <c r="K5" s="17"/>
      <c r="L5" s="18" t="s">
        <v>24</v>
      </c>
      <c r="M5" s="19">
        <v>57</v>
      </c>
      <c r="N5" s="5"/>
      <c r="O5" s="8"/>
      <c r="P5" s="14"/>
      <c r="Q5" s="10"/>
      <c r="R5" s="7"/>
      <c r="S5" s="9"/>
      <c r="T5" s="24"/>
      <c r="U5" s="12"/>
      <c r="V5" s="6"/>
      <c r="W5" s="8"/>
      <c r="X5" s="14"/>
      <c r="Y5" s="11"/>
      <c r="Z5" s="5"/>
      <c r="AA5" s="8"/>
      <c r="AB5" s="14"/>
      <c r="AC5" s="10"/>
      <c r="AD5" s="6"/>
      <c r="AE5" s="8"/>
      <c r="AF5" s="14"/>
      <c r="AG5" s="11"/>
      <c r="AH5" s="66"/>
      <c r="AI5" s="67"/>
      <c r="AJ5" s="68"/>
      <c r="AK5" s="69"/>
      <c r="AL5" s="5"/>
      <c r="AM5" s="8"/>
      <c r="AN5" s="14"/>
      <c r="AO5" s="10"/>
      <c r="AP5" s="36"/>
      <c r="AQ5" s="48">
        <f t="shared" si="0"/>
        <v>97</v>
      </c>
      <c r="AR5" s="51">
        <f t="shared" si="1"/>
        <v>116.012</v>
      </c>
      <c r="AS5" s="52"/>
    </row>
    <row r="6" spans="1:45" s="1" customFormat="1" ht="18" customHeight="1">
      <c r="A6" s="73" t="s">
        <v>27</v>
      </c>
      <c r="B6" s="79"/>
      <c r="C6" s="80"/>
      <c r="D6" s="64" t="s">
        <v>28</v>
      </c>
      <c r="E6" s="65"/>
      <c r="F6" s="16">
        <v>1</v>
      </c>
      <c r="G6" s="17"/>
      <c r="H6" s="18" t="s">
        <v>44</v>
      </c>
      <c r="I6" s="19">
        <v>40</v>
      </c>
      <c r="J6" s="16"/>
      <c r="K6" s="17">
        <v>1</v>
      </c>
      <c r="L6" s="18" t="s">
        <v>28</v>
      </c>
      <c r="M6" s="19">
        <v>57</v>
      </c>
      <c r="N6" s="5"/>
      <c r="O6" s="8">
        <v>1</v>
      </c>
      <c r="P6" s="14" t="s">
        <v>28</v>
      </c>
      <c r="Q6" s="10">
        <v>45.5</v>
      </c>
      <c r="R6" s="7"/>
      <c r="S6" s="9">
        <v>1</v>
      </c>
      <c r="T6" s="24" t="s">
        <v>28</v>
      </c>
      <c r="U6" s="12">
        <v>27.5</v>
      </c>
      <c r="V6" s="6"/>
      <c r="W6" s="8">
        <v>1</v>
      </c>
      <c r="X6" s="14" t="s">
        <v>28</v>
      </c>
      <c r="Y6" s="11">
        <v>31</v>
      </c>
      <c r="Z6" s="5"/>
      <c r="AA6" s="8"/>
      <c r="AB6" s="14"/>
      <c r="AC6" s="10"/>
      <c r="AD6" s="6"/>
      <c r="AE6" s="8"/>
      <c r="AF6" s="14"/>
      <c r="AG6" s="11"/>
      <c r="AH6" s="66"/>
      <c r="AI6" s="67"/>
      <c r="AJ6" s="68"/>
      <c r="AK6" s="69"/>
      <c r="AL6" s="5"/>
      <c r="AM6" s="8"/>
      <c r="AN6" s="14"/>
      <c r="AO6" s="10"/>
      <c r="AP6" s="36"/>
      <c r="AQ6" s="48">
        <f t="shared" si="0"/>
        <v>201</v>
      </c>
      <c r="AR6" s="51">
        <f t="shared" si="1"/>
        <v>240.39599999999999</v>
      </c>
      <c r="AS6" s="52"/>
    </row>
    <row r="7" spans="1:45" s="1" customFormat="1" ht="18" customHeight="1">
      <c r="A7" s="73" t="s">
        <v>29</v>
      </c>
      <c r="B7" s="79"/>
      <c r="C7" s="80"/>
      <c r="D7" s="64" t="s">
        <v>28</v>
      </c>
      <c r="E7" s="65"/>
      <c r="F7" s="16">
        <v>1</v>
      </c>
      <c r="G7" s="17"/>
      <c r="H7" s="18" t="s">
        <v>28</v>
      </c>
      <c r="I7" s="19">
        <v>40</v>
      </c>
      <c r="J7" s="16"/>
      <c r="K7" s="17"/>
      <c r="L7" s="18"/>
      <c r="M7" s="19"/>
      <c r="N7" s="5"/>
      <c r="O7" s="8">
        <v>1</v>
      </c>
      <c r="P7" s="14" t="s">
        <v>30</v>
      </c>
      <c r="Q7" s="10">
        <v>46</v>
      </c>
      <c r="R7" s="7"/>
      <c r="S7" s="9"/>
      <c r="T7" s="24"/>
      <c r="U7" s="12"/>
      <c r="V7" s="6"/>
      <c r="W7" s="8"/>
      <c r="X7" s="14"/>
      <c r="Y7" s="11"/>
      <c r="Z7" s="5"/>
      <c r="AA7" s="8"/>
      <c r="AB7" s="14"/>
      <c r="AC7" s="10"/>
      <c r="AD7" s="6"/>
      <c r="AE7" s="8"/>
      <c r="AF7" s="14"/>
      <c r="AG7" s="11"/>
      <c r="AH7" s="66"/>
      <c r="AI7" s="67">
        <v>1</v>
      </c>
      <c r="AJ7" s="68" t="s">
        <v>31</v>
      </c>
      <c r="AK7" s="69">
        <v>34.5</v>
      </c>
      <c r="AL7" s="5"/>
      <c r="AM7" s="8"/>
      <c r="AN7" s="14"/>
      <c r="AO7" s="10"/>
      <c r="AP7" s="36"/>
      <c r="AQ7" s="48">
        <f t="shared" si="0"/>
        <v>120.5</v>
      </c>
      <c r="AR7" s="51">
        <f t="shared" si="1"/>
        <v>144.11799999999999</v>
      </c>
      <c r="AS7" s="52"/>
    </row>
    <row r="8" spans="1:45" s="1" customFormat="1" ht="18" customHeight="1">
      <c r="A8" s="73" t="s">
        <v>32</v>
      </c>
      <c r="B8" s="79"/>
      <c r="C8" s="80"/>
      <c r="D8" s="64" t="s">
        <v>23</v>
      </c>
      <c r="E8" s="65"/>
      <c r="F8" s="16"/>
      <c r="G8" s="17">
        <v>1</v>
      </c>
      <c r="H8" s="18" t="s">
        <v>23</v>
      </c>
      <c r="I8" s="19">
        <v>40</v>
      </c>
      <c r="J8" s="16"/>
      <c r="K8" s="17"/>
      <c r="L8" s="18"/>
      <c r="M8" s="19"/>
      <c r="N8" s="5"/>
      <c r="O8" s="8"/>
      <c r="P8" s="14"/>
      <c r="Q8" s="10"/>
      <c r="R8" s="7"/>
      <c r="S8" s="9"/>
      <c r="T8" s="24"/>
      <c r="U8" s="12"/>
      <c r="V8" s="6"/>
      <c r="W8" s="8"/>
      <c r="X8" s="14"/>
      <c r="Y8" s="11"/>
      <c r="Z8" s="5"/>
      <c r="AA8" s="8"/>
      <c r="AB8" s="14"/>
      <c r="AC8" s="10"/>
      <c r="AD8" s="6"/>
      <c r="AE8" s="8"/>
      <c r="AF8" s="14"/>
      <c r="AG8" s="11"/>
      <c r="AH8" s="66"/>
      <c r="AI8" s="67"/>
      <c r="AJ8" s="68"/>
      <c r="AK8" s="69"/>
      <c r="AL8" s="5"/>
      <c r="AM8" s="8"/>
      <c r="AN8" s="14"/>
      <c r="AO8" s="10"/>
      <c r="AP8" s="36"/>
      <c r="AQ8" s="48">
        <f t="shared" si="0"/>
        <v>40</v>
      </c>
      <c r="AR8" s="51">
        <f t="shared" si="1"/>
        <v>47.839999999999996</v>
      </c>
      <c r="AS8" s="52"/>
    </row>
    <row r="9" spans="1:45" s="1" customFormat="1" ht="18" customHeight="1">
      <c r="A9" s="73" t="s">
        <v>33</v>
      </c>
      <c r="B9" s="79"/>
      <c r="C9" s="80"/>
      <c r="D9" s="64" t="s">
        <v>30</v>
      </c>
      <c r="E9" s="65"/>
      <c r="F9" s="16">
        <v>1</v>
      </c>
      <c r="G9" s="17"/>
      <c r="H9" s="18" t="s">
        <v>30</v>
      </c>
      <c r="I9" s="19">
        <v>40</v>
      </c>
      <c r="J9" s="16"/>
      <c r="K9" s="17"/>
      <c r="L9" s="18"/>
      <c r="M9" s="19"/>
      <c r="N9" s="5"/>
      <c r="O9" s="8"/>
      <c r="P9" s="14"/>
      <c r="Q9" s="10"/>
      <c r="R9" s="7"/>
      <c r="S9" s="9"/>
      <c r="T9" s="24"/>
      <c r="U9" s="12"/>
      <c r="V9" s="6"/>
      <c r="W9" s="8"/>
      <c r="X9" s="14"/>
      <c r="Y9" s="11"/>
      <c r="Z9" s="5"/>
      <c r="AA9" s="8"/>
      <c r="AB9" s="14"/>
      <c r="AC9" s="10"/>
      <c r="AD9" s="6"/>
      <c r="AE9" s="8"/>
      <c r="AF9" s="14"/>
      <c r="AG9" s="11"/>
      <c r="AH9" s="66"/>
      <c r="AI9" s="67"/>
      <c r="AJ9" s="68"/>
      <c r="AK9" s="69"/>
      <c r="AL9" s="5"/>
      <c r="AM9" s="8"/>
      <c r="AN9" s="14"/>
      <c r="AO9" s="10"/>
      <c r="AP9" s="36"/>
      <c r="AQ9" s="48">
        <f t="shared" si="0"/>
        <v>40</v>
      </c>
      <c r="AR9" s="51">
        <f t="shared" si="1"/>
        <v>47.839999999999996</v>
      </c>
      <c r="AS9" s="52"/>
    </row>
    <row r="10" spans="1:45" s="1" customFormat="1" ht="18" customHeight="1">
      <c r="A10" s="73" t="s">
        <v>34</v>
      </c>
      <c r="B10" s="79"/>
      <c r="C10" s="80"/>
      <c r="D10" s="64" t="s">
        <v>31</v>
      </c>
      <c r="E10" s="65"/>
      <c r="F10" s="16">
        <v>1</v>
      </c>
      <c r="G10" s="17"/>
      <c r="H10" s="18" t="s">
        <v>31</v>
      </c>
      <c r="I10" s="19">
        <v>40</v>
      </c>
      <c r="J10" s="16">
        <v>1</v>
      </c>
      <c r="K10" s="17"/>
      <c r="L10" s="18" t="s">
        <v>23</v>
      </c>
      <c r="M10" s="19">
        <v>57</v>
      </c>
      <c r="N10" s="5"/>
      <c r="O10" s="8"/>
      <c r="P10" s="14"/>
      <c r="Q10" s="10"/>
      <c r="R10" s="7"/>
      <c r="S10" s="9"/>
      <c r="T10" s="24"/>
      <c r="U10" s="12"/>
      <c r="V10" s="6"/>
      <c r="W10" s="8"/>
      <c r="X10" s="14"/>
      <c r="Y10" s="11"/>
      <c r="Z10" s="5"/>
      <c r="AA10" s="8"/>
      <c r="AB10" s="14"/>
      <c r="AC10" s="10"/>
      <c r="AD10" s="6"/>
      <c r="AE10" s="8"/>
      <c r="AF10" s="14"/>
      <c r="AG10" s="11"/>
      <c r="AH10" s="66"/>
      <c r="AI10" s="67"/>
      <c r="AJ10" s="68"/>
      <c r="AK10" s="69"/>
      <c r="AL10" s="5"/>
      <c r="AM10" s="8"/>
      <c r="AN10" s="14"/>
      <c r="AO10" s="10"/>
      <c r="AP10" s="36"/>
      <c r="AQ10" s="48">
        <f t="shared" si="0"/>
        <v>97</v>
      </c>
      <c r="AR10" s="51">
        <f t="shared" si="1"/>
        <v>116.012</v>
      </c>
      <c r="AS10" s="52"/>
    </row>
    <row r="11" spans="1:45" s="1" customFormat="1" ht="18" customHeight="1">
      <c r="A11" s="73" t="s">
        <v>35</v>
      </c>
      <c r="B11" s="79"/>
      <c r="C11" s="80"/>
      <c r="D11" s="64" t="s">
        <v>24</v>
      </c>
      <c r="E11" s="65"/>
      <c r="F11" s="16"/>
      <c r="G11" s="17">
        <v>1</v>
      </c>
      <c r="H11" s="18" t="s">
        <v>24</v>
      </c>
      <c r="I11" s="19">
        <v>40</v>
      </c>
      <c r="J11" s="16"/>
      <c r="K11" s="17">
        <v>1</v>
      </c>
      <c r="L11" s="18" t="s">
        <v>23</v>
      </c>
      <c r="M11" s="19">
        <v>57</v>
      </c>
      <c r="N11" s="5"/>
      <c r="O11" s="8"/>
      <c r="P11" s="14"/>
      <c r="Q11" s="10"/>
      <c r="R11" s="7"/>
      <c r="S11" s="9"/>
      <c r="T11" s="24"/>
      <c r="U11" s="12"/>
      <c r="V11" s="6"/>
      <c r="W11" s="8"/>
      <c r="X11" s="14"/>
      <c r="Y11" s="11"/>
      <c r="Z11" s="5"/>
      <c r="AA11" s="8"/>
      <c r="AB11" s="14"/>
      <c r="AC11" s="10"/>
      <c r="AD11" s="6"/>
      <c r="AE11" s="8"/>
      <c r="AF11" s="14"/>
      <c r="AG11" s="11"/>
      <c r="AH11" s="66"/>
      <c r="AI11" s="67"/>
      <c r="AJ11" s="68"/>
      <c r="AK11" s="69"/>
      <c r="AL11" s="5"/>
      <c r="AM11" s="8"/>
      <c r="AN11" s="14"/>
      <c r="AO11" s="10"/>
      <c r="AP11" s="36"/>
      <c r="AQ11" s="48">
        <f t="shared" si="0"/>
        <v>97</v>
      </c>
      <c r="AR11" s="51">
        <f t="shared" si="1"/>
        <v>116.012</v>
      </c>
      <c r="AS11" s="52"/>
    </row>
    <row r="12" spans="1:45" s="1" customFormat="1" ht="18" customHeight="1">
      <c r="A12" s="73" t="s">
        <v>36</v>
      </c>
      <c r="B12" s="79"/>
      <c r="C12" s="80"/>
      <c r="D12" s="64" t="s">
        <v>24</v>
      </c>
      <c r="E12" s="65"/>
      <c r="F12" s="16"/>
      <c r="G12" s="17">
        <v>1</v>
      </c>
      <c r="H12" s="18" t="s">
        <v>24</v>
      </c>
      <c r="I12" s="19">
        <v>40</v>
      </c>
      <c r="J12" s="16"/>
      <c r="K12" s="17">
        <v>1</v>
      </c>
      <c r="L12" s="18" t="s">
        <v>23</v>
      </c>
      <c r="M12" s="19">
        <v>57</v>
      </c>
      <c r="N12" s="5"/>
      <c r="O12" s="8"/>
      <c r="P12" s="14"/>
      <c r="Q12" s="10"/>
      <c r="R12" s="7"/>
      <c r="S12" s="9"/>
      <c r="T12" s="24"/>
      <c r="U12" s="12"/>
      <c r="V12" s="6"/>
      <c r="W12" s="8"/>
      <c r="X12" s="14"/>
      <c r="Y12" s="11"/>
      <c r="Z12" s="5"/>
      <c r="AA12" s="8"/>
      <c r="AB12" s="14"/>
      <c r="AC12" s="10"/>
      <c r="AD12" s="6"/>
      <c r="AE12" s="8"/>
      <c r="AF12" s="14"/>
      <c r="AG12" s="11"/>
      <c r="AH12" s="66"/>
      <c r="AI12" s="67"/>
      <c r="AJ12" s="68"/>
      <c r="AK12" s="69"/>
      <c r="AL12" s="5"/>
      <c r="AM12" s="8"/>
      <c r="AN12" s="14"/>
      <c r="AO12" s="10"/>
      <c r="AP12" s="36"/>
      <c r="AQ12" s="48">
        <f t="shared" si="0"/>
        <v>97</v>
      </c>
      <c r="AR12" s="51">
        <f t="shared" si="1"/>
        <v>116.012</v>
      </c>
      <c r="AS12" s="52"/>
    </row>
    <row r="13" spans="1:45" s="1" customFormat="1" ht="18" customHeight="1">
      <c r="A13" s="73" t="s">
        <v>37</v>
      </c>
      <c r="B13" s="79"/>
      <c r="C13" s="80"/>
      <c r="D13" s="64" t="s">
        <v>38</v>
      </c>
      <c r="E13" s="65"/>
      <c r="F13" s="16"/>
      <c r="G13" s="17"/>
      <c r="H13" s="18"/>
      <c r="I13" s="19"/>
      <c r="J13" s="16"/>
      <c r="K13" s="17"/>
      <c r="L13" s="18"/>
      <c r="M13" s="19"/>
      <c r="N13" s="5">
        <v>1</v>
      </c>
      <c r="O13" s="8"/>
      <c r="P13" s="14" t="s">
        <v>38</v>
      </c>
      <c r="Q13" s="10">
        <v>45.5</v>
      </c>
      <c r="R13" s="7"/>
      <c r="S13" s="9"/>
      <c r="T13" s="24"/>
      <c r="U13" s="12"/>
      <c r="V13" s="6"/>
      <c r="W13" s="8"/>
      <c r="X13" s="14"/>
      <c r="Y13" s="11"/>
      <c r="Z13" s="5"/>
      <c r="AA13" s="8"/>
      <c r="AB13" s="14"/>
      <c r="AC13" s="10"/>
      <c r="AD13" s="6"/>
      <c r="AE13" s="8"/>
      <c r="AF13" s="14"/>
      <c r="AG13" s="11"/>
      <c r="AH13" s="66"/>
      <c r="AI13" s="67"/>
      <c r="AJ13" s="68"/>
      <c r="AK13" s="69"/>
      <c r="AL13" s="5"/>
      <c r="AM13" s="8"/>
      <c r="AN13" s="14"/>
      <c r="AO13" s="10"/>
      <c r="AP13" s="36"/>
      <c r="AQ13" s="48">
        <f t="shared" si="0"/>
        <v>45.5</v>
      </c>
      <c r="AR13" s="51">
        <f t="shared" si="1"/>
        <v>54.417999999999999</v>
      </c>
      <c r="AS13" s="52"/>
    </row>
    <row r="14" spans="1:45" s="1" customFormat="1" ht="18" customHeight="1">
      <c r="A14" s="123" t="s">
        <v>50</v>
      </c>
      <c r="B14" s="74"/>
      <c r="C14" s="75"/>
      <c r="D14" s="64" t="s">
        <v>23</v>
      </c>
      <c r="E14" s="65"/>
      <c r="F14" s="16"/>
      <c r="G14" s="17"/>
      <c r="H14" s="18"/>
      <c r="I14" s="19"/>
      <c r="J14" s="16"/>
      <c r="K14" s="17"/>
      <c r="L14" s="18"/>
      <c r="M14" s="19"/>
      <c r="N14" s="5"/>
      <c r="O14" s="8"/>
      <c r="P14" s="14"/>
      <c r="Q14" s="10"/>
      <c r="R14" s="7"/>
      <c r="S14" s="9"/>
      <c r="T14" s="24"/>
      <c r="U14" s="12"/>
      <c r="V14" s="6"/>
      <c r="W14" s="8"/>
      <c r="X14" s="14"/>
      <c r="Y14" s="11"/>
      <c r="Z14" s="5">
        <v>1</v>
      </c>
      <c r="AA14" s="8"/>
      <c r="AB14" s="14" t="s">
        <v>23</v>
      </c>
      <c r="AC14" s="10">
        <v>25</v>
      </c>
      <c r="AD14" s="6"/>
      <c r="AE14" s="8"/>
      <c r="AF14" s="14"/>
      <c r="AG14" s="11"/>
      <c r="AH14" s="66"/>
      <c r="AI14" s="67"/>
      <c r="AJ14" s="68"/>
      <c r="AK14" s="69"/>
      <c r="AL14" s="5"/>
      <c r="AM14" s="8"/>
      <c r="AN14" s="14"/>
      <c r="AO14" s="10"/>
      <c r="AP14" s="36"/>
      <c r="AQ14" s="48">
        <v>25</v>
      </c>
      <c r="AR14" s="51">
        <f t="shared" si="1"/>
        <v>29.9</v>
      </c>
      <c r="AS14" s="52"/>
    </row>
    <row r="15" spans="1:45" s="1" customFormat="1" ht="18" customHeight="1">
      <c r="A15" s="73" t="s">
        <v>39</v>
      </c>
      <c r="B15" s="79"/>
      <c r="C15" s="80"/>
      <c r="D15" s="32" t="s">
        <v>23</v>
      </c>
      <c r="E15" s="33"/>
      <c r="F15" s="6">
        <v>1</v>
      </c>
      <c r="G15" s="8"/>
      <c r="H15" s="14" t="s">
        <v>23</v>
      </c>
      <c r="I15" s="11">
        <v>40</v>
      </c>
      <c r="J15" s="6"/>
      <c r="K15" s="8"/>
      <c r="L15" s="14"/>
      <c r="M15" s="11"/>
      <c r="N15" s="5"/>
      <c r="O15" s="8"/>
      <c r="P15" s="14"/>
      <c r="Q15" s="10"/>
      <c r="R15" s="7"/>
      <c r="S15" s="9"/>
      <c r="T15" s="24"/>
      <c r="U15" s="12"/>
      <c r="V15" s="6"/>
      <c r="W15" s="8"/>
      <c r="X15" s="14"/>
      <c r="Y15" s="11"/>
      <c r="Z15" s="5"/>
      <c r="AA15" s="8"/>
      <c r="AB15" s="14"/>
      <c r="AC15" s="10"/>
      <c r="AD15" s="6"/>
      <c r="AE15" s="8"/>
      <c r="AF15" s="14"/>
      <c r="AG15" s="11"/>
      <c r="AH15" s="7"/>
      <c r="AI15" s="9"/>
      <c r="AJ15" s="24"/>
      <c r="AK15" s="12"/>
      <c r="AL15" s="5"/>
      <c r="AM15" s="8"/>
      <c r="AN15" s="14"/>
      <c r="AO15" s="10"/>
      <c r="AP15" s="36"/>
      <c r="AQ15" s="48">
        <f t="shared" ref="AQ15:AQ18" si="2">SUM(I15,M15,Q15,U15,Y15,AK15,AO15)</f>
        <v>40</v>
      </c>
      <c r="AR15" s="51">
        <f t="shared" si="1"/>
        <v>47.839999999999996</v>
      </c>
      <c r="AS15" s="49"/>
    </row>
    <row r="16" spans="1:45" ht="18" customHeight="1">
      <c r="A16" s="73" t="s">
        <v>40</v>
      </c>
      <c r="B16" s="79"/>
      <c r="C16" s="80"/>
      <c r="D16" s="32" t="s">
        <v>24</v>
      </c>
      <c r="E16" s="33"/>
      <c r="F16" s="6"/>
      <c r="G16" s="8">
        <v>1</v>
      </c>
      <c r="H16" s="14" t="s">
        <v>24</v>
      </c>
      <c r="I16" s="11">
        <v>40</v>
      </c>
      <c r="J16" s="6"/>
      <c r="K16" s="8">
        <v>1</v>
      </c>
      <c r="L16" s="14" t="s">
        <v>31</v>
      </c>
      <c r="M16" s="11">
        <v>57</v>
      </c>
      <c r="N16" s="5"/>
      <c r="O16" s="8"/>
      <c r="P16" s="14"/>
      <c r="Q16" s="10"/>
      <c r="R16" s="7"/>
      <c r="S16" s="9"/>
      <c r="T16" s="24"/>
      <c r="U16" s="12"/>
      <c r="V16" s="6"/>
      <c r="W16" s="8"/>
      <c r="X16" s="14"/>
      <c r="Y16" s="11"/>
      <c r="Z16" s="5"/>
      <c r="AA16" s="8"/>
      <c r="AB16" s="14"/>
      <c r="AC16" s="10"/>
      <c r="AD16" s="6"/>
      <c r="AE16" s="8"/>
      <c r="AF16" s="14"/>
      <c r="AG16" s="11"/>
      <c r="AH16" s="7"/>
      <c r="AI16" s="8"/>
      <c r="AJ16" s="14"/>
      <c r="AK16" s="11"/>
      <c r="AL16" s="5"/>
      <c r="AM16" s="8"/>
      <c r="AN16" s="14"/>
      <c r="AO16" s="10"/>
      <c r="AP16" s="36"/>
      <c r="AQ16" s="48">
        <f t="shared" si="2"/>
        <v>97</v>
      </c>
      <c r="AR16" s="51">
        <f t="shared" ref="AR15:AR18" si="3">SUM(AQ16)*1.196</f>
        <v>116.012</v>
      </c>
      <c r="AS16" s="49"/>
    </row>
    <row r="17" spans="1:45" ht="18" customHeight="1">
      <c r="A17" s="123" t="s">
        <v>49</v>
      </c>
      <c r="B17" s="74"/>
      <c r="C17" s="75"/>
      <c r="D17" s="32" t="s">
        <v>24</v>
      </c>
      <c r="E17" s="33"/>
      <c r="F17" s="6"/>
      <c r="G17" s="8"/>
      <c r="H17" s="14"/>
      <c r="I17" s="11"/>
      <c r="J17" s="6"/>
      <c r="K17" s="8"/>
      <c r="L17" s="14"/>
      <c r="M17" s="11"/>
      <c r="N17" s="5"/>
      <c r="O17" s="8"/>
      <c r="P17" s="14"/>
      <c r="Q17" s="10"/>
      <c r="R17" s="7"/>
      <c r="S17" s="9"/>
      <c r="T17" s="24"/>
      <c r="U17" s="12"/>
      <c r="V17" s="6"/>
      <c r="W17" s="8"/>
      <c r="X17" s="14"/>
      <c r="Y17" s="11"/>
      <c r="Z17" s="5">
        <v>1</v>
      </c>
      <c r="AA17" s="8"/>
      <c r="AB17" s="14" t="s">
        <v>24</v>
      </c>
      <c r="AC17" s="10">
        <v>25</v>
      </c>
      <c r="AD17" s="6"/>
      <c r="AE17" s="8"/>
      <c r="AF17" s="14"/>
      <c r="AG17" s="11"/>
      <c r="AH17" s="7"/>
      <c r="AI17" s="8"/>
      <c r="AJ17" s="14"/>
      <c r="AK17" s="11"/>
      <c r="AL17" s="5"/>
      <c r="AM17" s="8"/>
      <c r="AN17" s="14"/>
      <c r="AO17" s="10"/>
      <c r="AP17" s="36"/>
      <c r="AQ17" s="48">
        <v>25</v>
      </c>
      <c r="AR17" s="51">
        <f t="shared" si="3"/>
        <v>29.9</v>
      </c>
      <c r="AS17" s="49"/>
    </row>
    <row r="18" spans="1:45" ht="18" customHeight="1">
      <c r="A18" s="73" t="s">
        <v>41</v>
      </c>
      <c r="B18" s="79"/>
      <c r="C18" s="80"/>
      <c r="D18" s="32"/>
      <c r="E18" s="33"/>
      <c r="F18" s="6"/>
      <c r="G18" s="8"/>
      <c r="H18" s="14"/>
      <c r="I18" s="11"/>
      <c r="J18" s="6"/>
      <c r="K18" s="8"/>
      <c r="L18" s="14"/>
      <c r="M18" s="11"/>
      <c r="N18" s="5">
        <v>1</v>
      </c>
      <c r="O18" s="8"/>
      <c r="P18" s="14" t="s">
        <v>24</v>
      </c>
      <c r="Q18" s="10">
        <v>45.5</v>
      </c>
      <c r="R18" s="7"/>
      <c r="S18" s="9"/>
      <c r="T18" s="24"/>
      <c r="U18" s="12"/>
      <c r="V18" s="6"/>
      <c r="W18" s="8"/>
      <c r="X18" s="14"/>
      <c r="Y18" s="11"/>
      <c r="Z18" s="5"/>
      <c r="AA18" s="8"/>
      <c r="AB18" s="14"/>
      <c r="AC18" s="10"/>
      <c r="AD18" s="6"/>
      <c r="AE18" s="8"/>
      <c r="AF18" s="14"/>
      <c r="AG18" s="11"/>
      <c r="AH18" s="7"/>
      <c r="AI18" s="9"/>
      <c r="AJ18" s="24"/>
      <c r="AK18" s="12"/>
      <c r="AL18" s="5"/>
      <c r="AM18" s="8"/>
      <c r="AN18" s="14"/>
      <c r="AO18" s="10"/>
      <c r="AP18" s="36"/>
      <c r="AQ18" s="48">
        <f t="shared" si="2"/>
        <v>45.5</v>
      </c>
      <c r="AR18" s="51">
        <f t="shared" si="3"/>
        <v>54.417999999999999</v>
      </c>
      <c r="AS18" s="49"/>
    </row>
    <row r="19" spans="1:45" ht="18" customHeight="1">
      <c r="A19" s="73" t="s">
        <v>42</v>
      </c>
      <c r="B19" s="79"/>
      <c r="C19" s="80"/>
      <c r="D19" s="32" t="s">
        <v>31</v>
      </c>
      <c r="E19" s="33"/>
      <c r="F19" s="6">
        <v>1</v>
      </c>
      <c r="G19" s="8"/>
      <c r="H19" s="14" t="s">
        <v>31</v>
      </c>
      <c r="I19" s="11">
        <v>40</v>
      </c>
      <c r="J19" s="6"/>
      <c r="K19" s="8">
        <v>1</v>
      </c>
      <c r="L19" s="14" t="s">
        <v>23</v>
      </c>
      <c r="M19" s="11">
        <v>57</v>
      </c>
      <c r="N19" s="5"/>
      <c r="O19" s="8"/>
      <c r="P19" s="14"/>
      <c r="Q19" s="10"/>
      <c r="R19" s="7"/>
      <c r="S19" s="9"/>
      <c r="T19" s="24"/>
      <c r="U19" s="12"/>
      <c r="V19" s="6"/>
      <c r="W19" s="8"/>
      <c r="X19" s="14"/>
      <c r="Y19" s="11"/>
      <c r="Z19" s="5"/>
      <c r="AA19" s="8"/>
      <c r="AB19" s="14"/>
      <c r="AC19" s="10"/>
      <c r="AD19" s="6"/>
      <c r="AE19" s="8"/>
      <c r="AF19" s="14"/>
      <c r="AG19" s="11"/>
      <c r="AH19" s="7"/>
      <c r="AI19" s="9"/>
      <c r="AJ19" s="24"/>
      <c r="AK19" s="12"/>
      <c r="AL19" s="5"/>
      <c r="AM19" s="8"/>
      <c r="AN19" s="14"/>
      <c r="AO19" s="10"/>
      <c r="AP19" s="36"/>
      <c r="AQ19" s="48">
        <f t="shared" ref="AQ19:AQ35" si="4">SUM(I19,M19,Q19,U19,Y19,AK19,AO19)</f>
        <v>97</v>
      </c>
      <c r="AR19" s="51">
        <f t="shared" ref="AR19:AR35" si="5">SUM(AQ19)*1.196</f>
        <v>116.012</v>
      </c>
      <c r="AS19" s="49"/>
    </row>
    <row r="20" spans="1:45" ht="18" customHeight="1">
      <c r="A20" s="89" t="s">
        <v>43</v>
      </c>
      <c r="B20" s="90"/>
      <c r="C20" s="91"/>
      <c r="D20" s="34" t="s">
        <v>24</v>
      </c>
      <c r="E20" s="26"/>
      <c r="F20" s="6">
        <v>1</v>
      </c>
      <c r="G20" s="8"/>
      <c r="H20" s="14" t="s">
        <v>24</v>
      </c>
      <c r="I20" s="11">
        <v>40</v>
      </c>
      <c r="J20" s="6"/>
      <c r="K20" s="8"/>
      <c r="L20" s="14"/>
      <c r="M20" s="11"/>
      <c r="N20" s="5"/>
      <c r="O20" s="8"/>
      <c r="P20" s="14"/>
      <c r="Q20" s="10"/>
      <c r="R20" s="7"/>
      <c r="S20" s="9"/>
      <c r="T20" s="24"/>
      <c r="U20" s="12"/>
      <c r="V20" s="6"/>
      <c r="W20" s="8"/>
      <c r="X20" s="14"/>
      <c r="Y20" s="11"/>
      <c r="Z20" s="5"/>
      <c r="AA20" s="8"/>
      <c r="AB20" s="14"/>
      <c r="AC20" s="10"/>
      <c r="AD20" s="6"/>
      <c r="AE20" s="8"/>
      <c r="AF20" s="14"/>
      <c r="AG20" s="11"/>
      <c r="AH20" s="7"/>
      <c r="AI20" s="9"/>
      <c r="AJ20" s="24"/>
      <c r="AK20" s="12"/>
      <c r="AL20" s="5"/>
      <c r="AM20" s="8"/>
      <c r="AN20" s="14"/>
      <c r="AO20" s="10"/>
      <c r="AP20" s="36"/>
      <c r="AQ20" s="48">
        <f t="shared" si="4"/>
        <v>40</v>
      </c>
      <c r="AR20" s="51">
        <f t="shared" si="5"/>
        <v>47.839999999999996</v>
      </c>
      <c r="AS20" s="52"/>
    </row>
    <row r="21" spans="1:45" ht="18" hidden="1" customHeight="1">
      <c r="A21" s="107"/>
      <c r="B21" s="108"/>
      <c r="C21" s="108"/>
      <c r="D21" s="34"/>
      <c r="E21" s="26"/>
      <c r="F21" s="6"/>
      <c r="G21" s="8"/>
      <c r="H21" s="15"/>
      <c r="I21" s="11"/>
      <c r="J21" s="6"/>
      <c r="K21" s="8"/>
      <c r="L21" s="14"/>
      <c r="M21" s="11"/>
      <c r="N21" s="5"/>
      <c r="O21" s="8"/>
      <c r="P21" s="14"/>
      <c r="Q21" s="10"/>
      <c r="R21" s="7"/>
      <c r="S21" s="9"/>
      <c r="T21" s="24"/>
      <c r="U21" s="12"/>
      <c r="V21" s="6"/>
      <c r="W21" s="8"/>
      <c r="X21" s="14"/>
      <c r="Y21" s="11"/>
      <c r="Z21" s="5"/>
      <c r="AA21" s="8"/>
      <c r="AB21" s="14"/>
      <c r="AC21" s="10"/>
      <c r="AD21" s="6"/>
      <c r="AE21" s="8"/>
      <c r="AF21" s="14"/>
      <c r="AG21" s="11"/>
      <c r="AH21" s="7"/>
      <c r="AI21" s="9"/>
      <c r="AJ21" s="24"/>
      <c r="AK21" s="12"/>
      <c r="AL21" s="5"/>
      <c r="AM21" s="8"/>
      <c r="AN21" s="14"/>
      <c r="AO21" s="10"/>
      <c r="AP21" s="36"/>
      <c r="AQ21" s="48">
        <f t="shared" si="4"/>
        <v>0</v>
      </c>
      <c r="AR21" s="51">
        <f t="shared" si="5"/>
        <v>0</v>
      </c>
      <c r="AS21" s="49"/>
    </row>
    <row r="22" spans="1:45" ht="18" hidden="1" customHeight="1">
      <c r="A22" s="73"/>
      <c r="B22" s="79"/>
      <c r="C22" s="80"/>
      <c r="D22" s="32"/>
      <c r="E22" s="33"/>
      <c r="F22" s="6"/>
      <c r="G22" s="8"/>
      <c r="H22" s="14"/>
      <c r="I22" s="11"/>
      <c r="J22" s="6"/>
      <c r="K22" s="8"/>
      <c r="L22" s="14"/>
      <c r="M22" s="11"/>
      <c r="N22" s="5"/>
      <c r="O22" s="8"/>
      <c r="P22" s="14"/>
      <c r="Q22" s="10"/>
      <c r="R22" s="7"/>
      <c r="S22" s="9"/>
      <c r="T22" s="24"/>
      <c r="U22" s="12"/>
      <c r="V22" s="6"/>
      <c r="W22" s="8"/>
      <c r="X22" s="14"/>
      <c r="Y22" s="11"/>
      <c r="Z22" s="5"/>
      <c r="AA22" s="8"/>
      <c r="AB22" s="14"/>
      <c r="AC22" s="10"/>
      <c r="AD22" s="6"/>
      <c r="AE22" s="8"/>
      <c r="AF22" s="14"/>
      <c r="AG22" s="11"/>
      <c r="AH22" s="7"/>
      <c r="AI22" s="9"/>
      <c r="AJ22" s="24"/>
      <c r="AK22" s="12"/>
      <c r="AL22" s="5"/>
      <c r="AM22" s="8"/>
      <c r="AN22" s="14"/>
      <c r="AO22" s="10"/>
      <c r="AP22" s="36"/>
      <c r="AQ22" s="48">
        <f t="shared" si="4"/>
        <v>0</v>
      </c>
      <c r="AR22" s="51">
        <f t="shared" si="5"/>
        <v>0</v>
      </c>
      <c r="AS22" s="49"/>
    </row>
    <row r="23" spans="1:45" ht="18" hidden="1" customHeight="1">
      <c r="A23" s="73"/>
      <c r="B23" s="79"/>
      <c r="C23" s="80"/>
      <c r="D23" s="32"/>
      <c r="E23" s="33"/>
      <c r="F23" s="6"/>
      <c r="G23" s="8"/>
      <c r="H23" s="14"/>
      <c r="I23" s="11"/>
      <c r="J23" s="6"/>
      <c r="K23" s="8"/>
      <c r="L23" s="14"/>
      <c r="M23" s="11"/>
      <c r="N23" s="5"/>
      <c r="O23" s="8"/>
      <c r="P23" s="14"/>
      <c r="Q23" s="10"/>
      <c r="R23" s="7"/>
      <c r="S23" s="9"/>
      <c r="T23" s="24"/>
      <c r="U23" s="12"/>
      <c r="V23" s="6"/>
      <c r="W23" s="8"/>
      <c r="X23" s="14"/>
      <c r="Y23" s="11"/>
      <c r="Z23" s="5"/>
      <c r="AA23" s="8"/>
      <c r="AB23" s="14"/>
      <c r="AC23" s="10"/>
      <c r="AD23" s="6"/>
      <c r="AE23" s="8"/>
      <c r="AF23" s="14"/>
      <c r="AG23" s="11"/>
      <c r="AH23" s="7"/>
      <c r="AI23" s="8"/>
      <c r="AJ23" s="14"/>
      <c r="AK23" s="11"/>
      <c r="AL23" s="5"/>
      <c r="AM23" s="8"/>
      <c r="AN23" s="14"/>
      <c r="AO23" s="10"/>
      <c r="AP23" s="36"/>
      <c r="AQ23" s="48">
        <f t="shared" si="4"/>
        <v>0</v>
      </c>
      <c r="AR23" s="51">
        <f t="shared" si="5"/>
        <v>0</v>
      </c>
      <c r="AS23" s="49"/>
    </row>
    <row r="24" spans="1:45" ht="18" hidden="1" customHeight="1">
      <c r="A24" s="73"/>
      <c r="B24" s="79"/>
      <c r="C24" s="80"/>
      <c r="D24" s="32"/>
      <c r="E24" s="33"/>
      <c r="F24" s="6"/>
      <c r="G24" s="8"/>
      <c r="H24" s="14"/>
      <c r="I24" s="11"/>
      <c r="J24" s="6"/>
      <c r="K24" s="8"/>
      <c r="L24" s="14"/>
      <c r="M24" s="11"/>
      <c r="N24" s="5"/>
      <c r="O24" s="8"/>
      <c r="P24" s="14"/>
      <c r="Q24" s="10"/>
      <c r="R24" s="6"/>
      <c r="S24" s="8"/>
      <c r="T24" s="14"/>
      <c r="U24" s="11"/>
      <c r="V24" s="6"/>
      <c r="W24" s="8"/>
      <c r="X24" s="14"/>
      <c r="Y24" s="11"/>
      <c r="Z24" s="5"/>
      <c r="AA24" s="8"/>
      <c r="AB24" s="14"/>
      <c r="AC24" s="10"/>
      <c r="AD24" s="6"/>
      <c r="AE24" s="8"/>
      <c r="AF24" s="14"/>
      <c r="AG24" s="11"/>
      <c r="AH24" s="7"/>
      <c r="AI24" s="9"/>
      <c r="AJ24" s="24"/>
      <c r="AK24" s="12"/>
      <c r="AL24" s="5"/>
      <c r="AM24" s="8"/>
      <c r="AN24" s="14"/>
      <c r="AO24" s="10"/>
      <c r="AP24" s="36"/>
      <c r="AQ24" s="48">
        <f t="shared" si="4"/>
        <v>0</v>
      </c>
      <c r="AR24" s="51">
        <f t="shared" si="5"/>
        <v>0</v>
      </c>
      <c r="AS24" s="49"/>
    </row>
    <row r="25" spans="1:45" ht="18" hidden="1" customHeight="1">
      <c r="A25" s="83"/>
      <c r="B25" s="84"/>
      <c r="C25" s="85"/>
      <c r="D25" s="32"/>
      <c r="E25" s="33"/>
      <c r="F25" s="6"/>
      <c r="G25" s="8"/>
      <c r="H25" s="14"/>
      <c r="I25" s="11"/>
      <c r="J25" s="6"/>
      <c r="K25" s="8"/>
      <c r="L25" s="14"/>
      <c r="M25" s="11"/>
      <c r="N25" s="5"/>
      <c r="O25" s="8"/>
      <c r="P25" s="14"/>
      <c r="Q25" s="10"/>
      <c r="R25" s="7"/>
      <c r="S25" s="9"/>
      <c r="T25" s="24"/>
      <c r="U25" s="12"/>
      <c r="V25" s="6"/>
      <c r="W25" s="8"/>
      <c r="X25" s="14"/>
      <c r="Y25" s="11"/>
      <c r="Z25" s="5"/>
      <c r="AA25" s="8"/>
      <c r="AB25" s="14"/>
      <c r="AC25" s="10"/>
      <c r="AD25" s="6"/>
      <c r="AE25" s="8"/>
      <c r="AF25" s="14"/>
      <c r="AG25" s="11"/>
      <c r="AH25" s="7"/>
      <c r="AI25" s="9"/>
      <c r="AJ25" s="24"/>
      <c r="AK25" s="12"/>
      <c r="AL25" s="5"/>
      <c r="AM25" s="8"/>
      <c r="AN25" s="14"/>
      <c r="AO25" s="10"/>
      <c r="AP25" s="36"/>
      <c r="AQ25" s="48">
        <f t="shared" si="4"/>
        <v>0</v>
      </c>
      <c r="AR25" s="51">
        <f t="shared" si="5"/>
        <v>0</v>
      </c>
      <c r="AS25" s="49"/>
    </row>
    <row r="26" spans="1:45" ht="18" hidden="1" customHeight="1">
      <c r="A26" s="83"/>
      <c r="B26" s="84"/>
      <c r="C26" s="85"/>
      <c r="D26" s="32"/>
      <c r="E26" s="33"/>
      <c r="F26" s="6"/>
      <c r="G26" s="8"/>
      <c r="H26" s="14"/>
      <c r="I26" s="11"/>
      <c r="J26" s="6"/>
      <c r="K26" s="8"/>
      <c r="L26" s="14"/>
      <c r="M26" s="11"/>
      <c r="N26" s="5"/>
      <c r="O26" s="8"/>
      <c r="P26" s="14"/>
      <c r="Q26" s="10"/>
      <c r="R26" s="7"/>
      <c r="S26" s="9"/>
      <c r="T26" s="24"/>
      <c r="U26" s="12"/>
      <c r="V26" s="6"/>
      <c r="W26" s="8"/>
      <c r="X26" s="14"/>
      <c r="Y26" s="11"/>
      <c r="Z26" s="5"/>
      <c r="AA26" s="8"/>
      <c r="AB26" s="14"/>
      <c r="AC26" s="10"/>
      <c r="AD26" s="6"/>
      <c r="AE26" s="8"/>
      <c r="AF26" s="14"/>
      <c r="AG26" s="11"/>
      <c r="AH26" s="7"/>
      <c r="AI26" s="9"/>
      <c r="AJ26" s="24"/>
      <c r="AK26" s="12"/>
      <c r="AL26" s="5"/>
      <c r="AM26" s="8"/>
      <c r="AN26" s="14"/>
      <c r="AO26" s="10"/>
      <c r="AP26" s="36"/>
      <c r="AQ26" s="48">
        <f t="shared" si="4"/>
        <v>0</v>
      </c>
      <c r="AR26" s="51">
        <f t="shared" si="5"/>
        <v>0</v>
      </c>
      <c r="AS26" s="49"/>
    </row>
    <row r="27" spans="1:45" ht="18" hidden="1" customHeight="1">
      <c r="A27" s="83"/>
      <c r="B27" s="84"/>
      <c r="C27" s="85"/>
      <c r="D27" s="32"/>
      <c r="E27" s="33"/>
      <c r="F27" s="6"/>
      <c r="G27" s="8"/>
      <c r="H27" s="14"/>
      <c r="I27" s="11"/>
      <c r="J27" s="6"/>
      <c r="K27" s="8"/>
      <c r="L27" s="14"/>
      <c r="M27" s="11"/>
      <c r="N27" s="5"/>
      <c r="O27" s="8"/>
      <c r="P27" s="14"/>
      <c r="Q27" s="10"/>
      <c r="R27" s="7"/>
      <c r="S27" s="9"/>
      <c r="T27" s="24"/>
      <c r="U27" s="12"/>
      <c r="V27" s="6"/>
      <c r="W27" s="8"/>
      <c r="X27" s="14"/>
      <c r="Y27" s="11"/>
      <c r="Z27" s="5"/>
      <c r="AA27" s="8"/>
      <c r="AB27" s="14"/>
      <c r="AC27" s="10"/>
      <c r="AD27" s="6"/>
      <c r="AE27" s="8"/>
      <c r="AF27" s="14"/>
      <c r="AG27" s="11"/>
      <c r="AH27" s="7"/>
      <c r="AI27" s="9"/>
      <c r="AJ27" s="24"/>
      <c r="AK27" s="12"/>
      <c r="AL27" s="5"/>
      <c r="AM27" s="8"/>
      <c r="AN27" s="14"/>
      <c r="AO27" s="10"/>
      <c r="AP27" s="36"/>
      <c r="AQ27" s="48">
        <f t="shared" si="4"/>
        <v>0</v>
      </c>
      <c r="AR27" s="51">
        <f t="shared" si="5"/>
        <v>0</v>
      </c>
      <c r="AS27" s="49"/>
    </row>
    <row r="28" spans="1:45" ht="18" hidden="1" customHeight="1">
      <c r="A28" s="73"/>
      <c r="B28" s="79"/>
      <c r="C28" s="80"/>
      <c r="D28" s="32"/>
      <c r="E28" s="33"/>
      <c r="F28" s="6"/>
      <c r="G28" s="8"/>
      <c r="H28" s="14"/>
      <c r="I28" s="11"/>
      <c r="J28" s="6"/>
      <c r="K28" s="8"/>
      <c r="L28" s="14"/>
      <c r="M28" s="11"/>
      <c r="N28" s="5"/>
      <c r="O28" s="8"/>
      <c r="P28" s="14"/>
      <c r="Q28" s="10"/>
      <c r="R28" s="7"/>
      <c r="S28" s="9"/>
      <c r="T28" s="24"/>
      <c r="U28" s="12"/>
      <c r="V28" s="6"/>
      <c r="W28" s="8"/>
      <c r="X28" s="14"/>
      <c r="Y28" s="11"/>
      <c r="Z28" s="5"/>
      <c r="AA28" s="8"/>
      <c r="AB28" s="14"/>
      <c r="AC28" s="10"/>
      <c r="AD28" s="6"/>
      <c r="AE28" s="8"/>
      <c r="AF28" s="14"/>
      <c r="AG28" s="11"/>
      <c r="AH28" s="7"/>
      <c r="AI28" s="9"/>
      <c r="AJ28" s="24"/>
      <c r="AK28" s="12"/>
      <c r="AL28" s="5"/>
      <c r="AM28" s="8"/>
      <c r="AN28" s="14"/>
      <c r="AO28" s="10"/>
      <c r="AP28" s="36"/>
      <c r="AQ28" s="48">
        <f t="shared" si="4"/>
        <v>0</v>
      </c>
      <c r="AR28" s="51">
        <f t="shared" si="5"/>
        <v>0</v>
      </c>
      <c r="AS28" s="49"/>
    </row>
    <row r="29" spans="1:45" ht="18" hidden="1" customHeight="1">
      <c r="A29" s="73"/>
      <c r="B29" s="79"/>
      <c r="C29" s="80"/>
      <c r="D29" s="32"/>
      <c r="E29" s="33"/>
      <c r="F29" s="6"/>
      <c r="G29" s="8"/>
      <c r="H29" s="14"/>
      <c r="I29" s="11"/>
      <c r="J29" s="6"/>
      <c r="K29" s="8"/>
      <c r="L29" s="14"/>
      <c r="M29" s="11"/>
      <c r="N29" s="5"/>
      <c r="O29" s="8"/>
      <c r="P29" s="14"/>
      <c r="Q29" s="10"/>
      <c r="R29" s="7"/>
      <c r="S29" s="9"/>
      <c r="T29" s="24"/>
      <c r="U29" s="12"/>
      <c r="V29" s="6"/>
      <c r="W29" s="8"/>
      <c r="X29" s="14"/>
      <c r="Y29" s="11"/>
      <c r="Z29" s="5"/>
      <c r="AA29" s="8"/>
      <c r="AB29" s="14"/>
      <c r="AC29" s="10"/>
      <c r="AD29" s="6"/>
      <c r="AE29" s="8"/>
      <c r="AF29" s="14"/>
      <c r="AG29" s="11"/>
      <c r="AH29" s="7"/>
      <c r="AI29" s="9"/>
      <c r="AJ29" s="24"/>
      <c r="AK29" s="12"/>
      <c r="AL29" s="5"/>
      <c r="AM29" s="8"/>
      <c r="AN29" s="14"/>
      <c r="AO29" s="10"/>
      <c r="AP29" s="36"/>
      <c r="AQ29" s="48">
        <f t="shared" si="4"/>
        <v>0</v>
      </c>
      <c r="AR29" s="51">
        <f t="shared" si="5"/>
        <v>0</v>
      </c>
      <c r="AS29" s="49"/>
    </row>
    <row r="30" spans="1:45" ht="18" hidden="1" customHeight="1">
      <c r="A30" s="89"/>
      <c r="B30" s="90"/>
      <c r="C30" s="91"/>
      <c r="D30" s="32"/>
      <c r="E30" s="33"/>
      <c r="F30" s="6"/>
      <c r="G30" s="8"/>
      <c r="H30" s="60"/>
      <c r="I30" s="11"/>
      <c r="J30" s="6"/>
      <c r="K30" s="8"/>
      <c r="L30" s="14"/>
      <c r="M30" s="11"/>
      <c r="N30" s="5"/>
      <c r="O30" s="8"/>
      <c r="P30" s="14"/>
      <c r="Q30" s="10"/>
      <c r="R30" s="7"/>
      <c r="S30" s="9"/>
      <c r="T30" s="24"/>
      <c r="U30" s="12"/>
      <c r="V30" s="6"/>
      <c r="W30" s="8"/>
      <c r="X30" s="14"/>
      <c r="Y30" s="11"/>
      <c r="Z30" s="5"/>
      <c r="AA30" s="8"/>
      <c r="AB30" s="14"/>
      <c r="AC30" s="10"/>
      <c r="AD30" s="6"/>
      <c r="AE30" s="8"/>
      <c r="AF30" s="14"/>
      <c r="AG30" s="11"/>
      <c r="AH30" s="7"/>
      <c r="AI30" s="9"/>
      <c r="AJ30" s="24"/>
      <c r="AK30" s="12"/>
      <c r="AL30" s="5"/>
      <c r="AM30" s="8"/>
      <c r="AN30" s="14"/>
      <c r="AO30" s="10"/>
      <c r="AP30" s="36"/>
      <c r="AQ30" s="48">
        <f t="shared" si="4"/>
        <v>0</v>
      </c>
      <c r="AR30" s="51">
        <f t="shared" si="5"/>
        <v>0</v>
      </c>
      <c r="AS30" s="61"/>
    </row>
    <row r="31" spans="1:45" ht="18" hidden="1" customHeight="1">
      <c r="A31" s="73"/>
      <c r="B31" s="79"/>
      <c r="C31" s="80"/>
      <c r="D31" s="32"/>
      <c r="E31" s="33"/>
      <c r="F31" s="6"/>
      <c r="G31" s="8"/>
      <c r="H31" s="14"/>
      <c r="I31" s="11"/>
      <c r="J31" s="6"/>
      <c r="K31" s="8"/>
      <c r="L31" s="14"/>
      <c r="M31" s="11"/>
      <c r="N31" s="5"/>
      <c r="O31" s="8"/>
      <c r="P31" s="14"/>
      <c r="Q31" s="10"/>
      <c r="R31" s="7"/>
      <c r="S31" s="9"/>
      <c r="T31" s="24"/>
      <c r="U31" s="12"/>
      <c r="V31" s="6"/>
      <c r="W31" s="8"/>
      <c r="X31" s="14"/>
      <c r="Y31" s="11"/>
      <c r="Z31" s="5"/>
      <c r="AA31" s="8"/>
      <c r="AB31" s="14"/>
      <c r="AC31" s="10"/>
      <c r="AD31" s="6"/>
      <c r="AE31" s="8"/>
      <c r="AF31" s="14"/>
      <c r="AG31" s="11"/>
      <c r="AH31" s="7"/>
      <c r="AI31" s="9"/>
      <c r="AJ31" s="24"/>
      <c r="AK31" s="12"/>
      <c r="AL31" s="5"/>
      <c r="AM31" s="8"/>
      <c r="AN31" s="14"/>
      <c r="AO31" s="10"/>
      <c r="AP31" s="36"/>
      <c r="AQ31" s="48">
        <f t="shared" si="4"/>
        <v>0</v>
      </c>
      <c r="AR31" s="51">
        <f t="shared" si="5"/>
        <v>0</v>
      </c>
      <c r="AS31" s="49"/>
    </row>
    <row r="32" spans="1:45" ht="18" hidden="1" customHeight="1">
      <c r="A32" s="86"/>
      <c r="B32" s="87"/>
      <c r="C32" s="88"/>
      <c r="D32" s="32"/>
      <c r="E32" s="33"/>
      <c r="F32" s="6"/>
      <c r="G32" s="8"/>
      <c r="H32" s="14"/>
      <c r="I32" s="11"/>
      <c r="J32" s="6"/>
      <c r="K32" s="8"/>
      <c r="L32" s="14"/>
      <c r="M32" s="11"/>
      <c r="N32" s="5"/>
      <c r="O32" s="8"/>
      <c r="P32" s="14"/>
      <c r="Q32" s="10"/>
      <c r="R32" s="7"/>
      <c r="S32" s="9"/>
      <c r="T32" s="24"/>
      <c r="U32" s="12"/>
      <c r="V32" s="6"/>
      <c r="W32" s="8"/>
      <c r="X32" s="14"/>
      <c r="Y32" s="11"/>
      <c r="Z32" s="5"/>
      <c r="AA32" s="8"/>
      <c r="AB32" s="14"/>
      <c r="AC32" s="10"/>
      <c r="AD32" s="6"/>
      <c r="AE32" s="8"/>
      <c r="AF32" s="14"/>
      <c r="AG32" s="11"/>
      <c r="AH32" s="7"/>
      <c r="AI32" s="9"/>
      <c r="AJ32" s="24"/>
      <c r="AK32" s="12"/>
      <c r="AL32" s="5"/>
      <c r="AM32" s="8"/>
      <c r="AN32" s="14"/>
      <c r="AO32" s="10"/>
      <c r="AP32" s="36"/>
      <c r="AQ32" s="48">
        <f t="shared" si="4"/>
        <v>0</v>
      </c>
      <c r="AR32" s="51">
        <f t="shared" si="5"/>
        <v>0</v>
      </c>
      <c r="AS32" s="52"/>
    </row>
    <row r="33" spans="1:45" ht="18" hidden="1" customHeight="1">
      <c r="A33" s="73"/>
      <c r="B33" s="74"/>
      <c r="C33" s="75"/>
      <c r="D33" s="32"/>
      <c r="E33" s="33"/>
      <c r="F33" s="6"/>
      <c r="G33" s="8"/>
      <c r="H33" s="60"/>
      <c r="I33" s="11"/>
      <c r="J33" s="6"/>
      <c r="K33" s="8"/>
      <c r="L33" s="14"/>
      <c r="M33" s="11"/>
      <c r="N33" s="5"/>
      <c r="O33" s="8"/>
      <c r="P33" s="14"/>
      <c r="Q33" s="10"/>
      <c r="R33" s="7"/>
      <c r="S33" s="9"/>
      <c r="T33" s="24"/>
      <c r="U33" s="12"/>
      <c r="V33" s="6"/>
      <c r="W33" s="8"/>
      <c r="X33" s="14"/>
      <c r="Y33" s="11"/>
      <c r="Z33" s="5"/>
      <c r="AA33" s="8"/>
      <c r="AB33" s="14"/>
      <c r="AC33" s="10"/>
      <c r="AD33" s="6"/>
      <c r="AE33" s="8"/>
      <c r="AF33" s="14"/>
      <c r="AG33" s="11"/>
      <c r="AH33" s="7"/>
      <c r="AI33" s="9"/>
      <c r="AJ33" s="24"/>
      <c r="AK33" s="12"/>
      <c r="AL33" s="5"/>
      <c r="AM33" s="8"/>
      <c r="AN33" s="14"/>
      <c r="AO33" s="10"/>
      <c r="AP33" s="36"/>
      <c r="AQ33" s="48">
        <f t="shared" ref="AQ33" si="6">SUM(I33,M33,Q33,U33,Y33,AK33,AO33)</f>
        <v>0</v>
      </c>
      <c r="AR33" s="51">
        <f t="shared" ref="AR33" si="7">SUM(AQ33)*1.196</f>
        <v>0</v>
      </c>
      <c r="AS33" s="62"/>
    </row>
    <row r="34" spans="1:45" ht="18" hidden="1" customHeight="1">
      <c r="A34" s="73"/>
      <c r="B34" s="79"/>
      <c r="C34" s="80"/>
      <c r="D34" s="32"/>
      <c r="E34" s="33"/>
      <c r="F34" s="6"/>
      <c r="G34" s="8"/>
      <c r="H34" s="14"/>
      <c r="I34" s="11"/>
      <c r="J34" s="6"/>
      <c r="K34" s="8"/>
      <c r="L34" s="14"/>
      <c r="M34" s="11"/>
      <c r="N34" s="5"/>
      <c r="O34" s="8"/>
      <c r="P34" s="14"/>
      <c r="Q34" s="10"/>
      <c r="R34" s="7"/>
      <c r="S34" s="9"/>
      <c r="T34" s="24"/>
      <c r="U34" s="12"/>
      <c r="V34" s="6"/>
      <c r="W34" s="8"/>
      <c r="X34" s="14"/>
      <c r="Y34" s="11"/>
      <c r="Z34" s="5"/>
      <c r="AA34" s="8"/>
      <c r="AB34" s="14"/>
      <c r="AC34" s="10"/>
      <c r="AD34" s="6"/>
      <c r="AE34" s="8"/>
      <c r="AF34" s="14"/>
      <c r="AG34" s="11"/>
      <c r="AH34" s="7"/>
      <c r="AI34" s="9"/>
      <c r="AJ34" s="24"/>
      <c r="AK34" s="12"/>
      <c r="AL34" s="5"/>
      <c r="AM34" s="8"/>
      <c r="AN34" s="14"/>
      <c r="AO34" s="10"/>
      <c r="AP34" s="36"/>
      <c r="AQ34" s="48">
        <f t="shared" si="4"/>
        <v>0</v>
      </c>
      <c r="AR34" s="51">
        <f t="shared" si="5"/>
        <v>0</v>
      </c>
      <c r="AS34" s="49"/>
    </row>
    <row r="35" spans="1:45" ht="18" customHeight="1" thickBot="1">
      <c r="A35" s="73"/>
      <c r="B35" s="79"/>
      <c r="C35" s="80"/>
      <c r="D35" s="54"/>
      <c r="E35" s="55"/>
      <c r="F35" s="6"/>
      <c r="G35" s="8"/>
      <c r="H35" s="14"/>
      <c r="I35" s="11"/>
      <c r="J35" s="6"/>
      <c r="K35" s="8"/>
      <c r="L35" s="14"/>
      <c r="M35" s="11"/>
      <c r="N35" s="5"/>
      <c r="O35" s="8"/>
      <c r="P35" s="14"/>
      <c r="Q35" s="10"/>
      <c r="R35" s="7"/>
      <c r="S35" s="9"/>
      <c r="T35" s="24"/>
      <c r="U35" s="12"/>
      <c r="V35" s="6"/>
      <c r="W35" s="8"/>
      <c r="X35" s="14"/>
      <c r="Y35" s="11"/>
      <c r="Z35" s="5"/>
      <c r="AA35" s="8"/>
      <c r="AB35" s="14"/>
      <c r="AC35" s="10"/>
      <c r="AD35" s="6"/>
      <c r="AE35" s="8"/>
      <c r="AF35" s="14"/>
      <c r="AG35" s="11"/>
      <c r="AH35" s="7"/>
      <c r="AI35" s="9"/>
      <c r="AJ35" s="24"/>
      <c r="AK35" s="12"/>
      <c r="AL35" s="5"/>
      <c r="AM35" s="8"/>
      <c r="AN35" s="14"/>
      <c r="AO35" s="10"/>
      <c r="AP35" s="36"/>
      <c r="AQ35" s="48">
        <f t="shared" si="4"/>
        <v>0</v>
      </c>
      <c r="AR35" s="51">
        <f t="shared" si="5"/>
        <v>0</v>
      </c>
      <c r="AS35" s="49"/>
    </row>
    <row r="36" spans="1:45" ht="30" customHeight="1" thickBot="1">
      <c r="A36" s="76" t="s">
        <v>9</v>
      </c>
      <c r="B36" s="77"/>
      <c r="C36" s="78"/>
      <c r="D36" s="56"/>
      <c r="E36" s="57"/>
      <c r="F36" s="37">
        <f>SUM(F3:F35)</f>
        <v>10</v>
      </c>
      <c r="G36" s="38">
        <f>SUM(G3:G35)</f>
        <v>4</v>
      </c>
      <c r="H36" s="124"/>
      <c r="I36" s="125"/>
      <c r="J36" s="37">
        <f>SUM(J3:J35)</f>
        <v>4</v>
      </c>
      <c r="K36" s="38">
        <f>SUM(K3:K35)</f>
        <v>5</v>
      </c>
      <c r="L36" s="124"/>
      <c r="M36" s="125"/>
      <c r="N36" s="39">
        <f>SUM(N3:N35)</f>
        <v>3</v>
      </c>
      <c r="O36" s="38">
        <f>SUM(O3:O35)</f>
        <v>2</v>
      </c>
      <c r="P36" s="124"/>
      <c r="Q36" s="125"/>
      <c r="R36" s="116">
        <f>SUM(R3:R35)</f>
        <v>0</v>
      </c>
      <c r="S36" s="38">
        <f>SUM(S3:S35)</f>
        <v>1</v>
      </c>
      <c r="T36" s="124"/>
      <c r="U36" s="125"/>
      <c r="V36" s="37">
        <f>SUM(V3:V35)</f>
        <v>0</v>
      </c>
      <c r="W36" s="38">
        <f>SUM(W3:W35)</f>
        <v>1</v>
      </c>
      <c r="X36" s="124"/>
      <c r="Y36" s="125"/>
      <c r="Z36" s="39">
        <f t="shared" ref="Z36:AA36" si="8">SUM(Z3:Z35)</f>
        <v>2</v>
      </c>
      <c r="AA36" s="38">
        <f t="shared" si="8"/>
        <v>0</v>
      </c>
      <c r="AB36" s="124"/>
      <c r="AC36" s="70"/>
      <c r="AD36" s="37">
        <f t="shared" ref="AD36:AE36" si="9">SUM(AD3:AD35)</f>
        <v>0</v>
      </c>
      <c r="AE36" s="38">
        <f t="shared" si="9"/>
        <v>0</v>
      </c>
      <c r="AF36" s="124"/>
      <c r="AG36" s="125"/>
      <c r="AH36" s="37">
        <f>SUM(AH3:AH35)</f>
        <v>0</v>
      </c>
      <c r="AI36" s="38">
        <f>SUM(AI3:AI35)</f>
        <v>1</v>
      </c>
      <c r="AJ36" s="124"/>
      <c r="AK36" s="125"/>
      <c r="AL36" s="39"/>
      <c r="AM36" s="38"/>
      <c r="AN36" s="81"/>
      <c r="AO36" s="82"/>
      <c r="AP36" s="126">
        <f>SUM(D36:AJ36)</f>
        <v>33</v>
      </c>
      <c r="AQ36" s="53">
        <f>SUM(AQ3:AQ35)</f>
        <v>1444</v>
      </c>
      <c r="AR36" s="59">
        <f>SUM(AR3:AR35)</f>
        <v>1727.0239999999997</v>
      </c>
      <c r="AS36" s="46"/>
    </row>
    <row r="37" spans="1:4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5" ht="31.5" customHeight="1">
      <c r="A38" s="63"/>
      <c r="B38" s="63"/>
      <c r="C38" s="63"/>
      <c r="D38" s="63"/>
      <c r="E38" s="63"/>
      <c r="F38" s="63" t="s">
        <v>45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58"/>
    </row>
    <row r="39" spans="1:45">
      <c r="AP39" s="2"/>
    </row>
    <row r="40" spans="1:45" ht="21">
      <c r="A40" s="109" t="s">
        <v>46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AP40" s="2"/>
    </row>
    <row r="41" spans="1:45" ht="2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71"/>
      <c r="S41" s="71"/>
      <c r="T41" s="71"/>
      <c r="U41" s="71"/>
      <c r="V41" s="71"/>
      <c r="W41" s="71"/>
      <c r="AP41" s="2"/>
    </row>
    <row r="42" spans="1:45" ht="21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V42" s="13"/>
      <c r="AP42" s="2"/>
    </row>
    <row r="43" spans="1:45" ht="21"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AP43" s="2"/>
    </row>
    <row r="44" spans="1:45">
      <c r="AP44" s="2"/>
    </row>
    <row r="45" spans="1:45">
      <c r="G45" s="72"/>
      <c r="AP45" s="2"/>
    </row>
    <row r="46" spans="1:45">
      <c r="AP46" s="2"/>
    </row>
    <row r="47" spans="1:45">
      <c r="AP47" s="2"/>
    </row>
    <row r="48" spans="1:45" ht="15.75" customHeight="1">
      <c r="AP48" s="2"/>
    </row>
  </sheetData>
  <mergeCells count="47">
    <mergeCell ref="AD1:AG1"/>
    <mergeCell ref="A17:C17"/>
    <mergeCell ref="A14:C14"/>
    <mergeCell ref="AH1:AK1"/>
    <mergeCell ref="A15:C15"/>
    <mergeCell ref="A16:C16"/>
    <mergeCell ref="AL1:AO1"/>
    <mergeCell ref="V1:Y1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Z1:AC1"/>
    <mergeCell ref="A25:C25"/>
    <mergeCell ref="A20:C20"/>
    <mergeCell ref="A18:C18"/>
    <mergeCell ref="A19:C19"/>
    <mergeCell ref="R1:U1"/>
    <mergeCell ref="N1:Q1"/>
    <mergeCell ref="A3:C3"/>
    <mergeCell ref="F1:I1"/>
    <mergeCell ref="J1:M1"/>
    <mergeCell ref="A1:C2"/>
    <mergeCell ref="D1:E1"/>
    <mergeCell ref="A21:C21"/>
    <mergeCell ref="A22:C22"/>
    <mergeCell ref="A23:C23"/>
    <mergeCell ref="A24:C24"/>
    <mergeCell ref="A26:C26"/>
    <mergeCell ref="A27:C27"/>
    <mergeCell ref="A28:C28"/>
    <mergeCell ref="A29:C29"/>
    <mergeCell ref="A32:C32"/>
    <mergeCell ref="A30:C30"/>
    <mergeCell ref="A31:C31"/>
    <mergeCell ref="AN36:AO36"/>
    <mergeCell ref="A40:Q40"/>
    <mergeCell ref="A33:C33"/>
    <mergeCell ref="A36:C36"/>
    <mergeCell ref="A34:C34"/>
    <mergeCell ref="A35:C35"/>
  </mergeCells>
  <pageMargins left="0.39370078740157483" right="0" top="2.1259842519685042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</dc:creator>
  <cp:lastModifiedBy>Veronique</cp:lastModifiedBy>
  <cp:lastPrinted>2013-02-11T18:10:24Z</cp:lastPrinted>
  <dcterms:created xsi:type="dcterms:W3CDTF">2012-10-25T12:32:34Z</dcterms:created>
  <dcterms:modified xsi:type="dcterms:W3CDTF">2013-11-14T07:39:11Z</dcterms:modified>
</cp:coreProperties>
</file>